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1335" windowWidth="13170" windowHeight="6315" activeTab="0"/>
  </bookViews>
  <sheets>
    <sheet name="cas. jedn." sheetId="1" r:id="rId1"/>
    <sheet name="List1" sheetId="2" r:id="rId2"/>
  </sheets>
  <definedNames>
    <definedName name="_xlnm.Print_Area" localSheetId="0">'cas. jedn.'!#REF!</definedName>
  </definedNames>
  <calcPr fullCalcOnLoad="1"/>
</workbook>
</file>

<file path=xl/sharedStrings.xml><?xml version="1.0" encoding="utf-8"?>
<sst xmlns="http://schemas.openxmlformats.org/spreadsheetml/2006/main" count="851" uniqueCount="309">
  <si>
    <t>Průměrná rychlost / Average Speed:  km/h</t>
  </si>
  <si>
    <t>Time</t>
  </si>
  <si>
    <t>Category</t>
  </si>
  <si>
    <t>Licence</t>
  </si>
  <si>
    <t>Team</t>
  </si>
  <si>
    <t>Surname and name</t>
  </si>
  <si>
    <t>UCI code</t>
  </si>
  <si>
    <t>Race no.</t>
  </si>
  <si>
    <t>Rank</t>
  </si>
  <si>
    <t>Čas</t>
  </si>
  <si>
    <t>Kategorie</t>
  </si>
  <si>
    <t>Č.licence</t>
  </si>
  <si>
    <t>Oddíl</t>
  </si>
  <si>
    <t>Příjmení, Jméno</t>
  </si>
  <si>
    <t>Kód UCI</t>
  </si>
  <si>
    <t>St. Č.</t>
  </si>
  <si>
    <t>POŘ.</t>
  </si>
  <si>
    <r>
      <t xml:space="preserve">časovka jednotlivců / individual time trial </t>
    </r>
    <r>
      <rPr>
        <b/>
        <sz val="11"/>
        <color indexed="9"/>
        <rFont val="Calibri"/>
        <family val="2"/>
      </rPr>
      <t>g</t>
    </r>
  </si>
  <si>
    <t>ŽÁCI / MINIME</t>
  </si>
  <si>
    <t>ŽÁKYNĚ / MINIME FEMINI</t>
  </si>
  <si>
    <t>KADETKY / CADET FEMINI</t>
  </si>
  <si>
    <t>KADETI / CADETS</t>
  </si>
  <si>
    <t>Ztráta</t>
  </si>
  <si>
    <t>Gap</t>
  </si>
  <si>
    <t>Com.no.: 1/3</t>
  </si>
  <si>
    <t>čas</t>
  </si>
  <si>
    <t>startu</t>
  </si>
  <si>
    <t>Datum / Date: 29.07.2014</t>
  </si>
  <si>
    <t>DNF</t>
  </si>
  <si>
    <t>Výsledková listina</t>
  </si>
  <si>
    <t>MISTROVSTVÍ ČESKÉ REPUBLIKY V SILNIČNÍ CYKLISTICE 2018</t>
  </si>
  <si>
    <t>Místo konání / Place:Labe aréna Račice (CZE)</t>
  </si>
  <si>
    <t>Délka</t>
  </si>
  <si>
    <t>Počet</t>
  </si>
  <si>
    <r>
      <t xml:space="preserve">časovka družstev / team time trial </t>
    </r>
    <r>
      <rPr>
        <b/>
        <sz val="11"/>
        <color indexed="9"/>
        <rFont val="Calibri"/>
        <family val="2"/>
      </rPr>
      <t>g</t>
    </r>
  </si>
  <si>
    <t>Com.no.: 1/</t>
  </si>
  <si>
    <t>JUNIOŘI / JUNIORS</t>
  </si>
  <si>
    <t>Datum / Date:</t>
  </si>
  <si>
    <t>Místo konání / Place: Labe aréna Račice(CZE)</t>
  </si>
  <si>
    <t>/ Distance: 40 km</t>
  </si>
  <si>
    <t>/ Distance 20 km</t>
  </si>
  <si>
    <t>ELITE /U23</t>
  </si>
  <si>
    <t>POČET</t>
  </si>
  <si>
    <t>KALČÍKOVÁ Barbora</t>
  </si>
  <si>
    <t>MS BIKE ACADEMY RACING</t>
  </si>
  <si>
    <t>ŽAKYNĚ-starší</t>
  </si>
  <si>
    <t>ČERNÁ Hana</t>
  </si>
  <si>
    <t>DRAHANSKÝ SPORT TEAM</t>
  </si>
  <si>
    <t>HERMANOVÁ Adéla</t>
  </si>
  <si>
    <t>SPORTCOMPLEX BŘECLAV</t>
  </si>
  <si>
    <t>POULOVÁ Michaela</t>
  </si>
  <si>
    <t>MACHANCOVÁ Andrea</t>
  </si>
  <si>
    <t>TJ SIGMA HRANICE</t>
  </si>
  <si>
    <t>ŽÁKYNĚ-starší</t>
  </si>
  <si>
    <t>KYSELOVÁ Adéla</t>
  </si>
  <si>
    <t>IVAR CS - AUTHOR TEAM</t>
  </si>
  <si>
    <t>VINKLÁRKOVÁ Marie</t>
  </si>
  <si>
    <t>MG Bike Team</t>
  </si>
  <si>
    <t>FOLTÝNOVÁ Adéla</t>
  </si>
  <si>
    <t>BIKE CLUB MĚSTO TOUŠKOV</t>
  </si>
  <si>
    <t>PETERKOVÁ Sára Kateřina</t>
  </si>
  <si>
    <t>Roman Kreuziger Cycling Academy</t>
  </si>
  <si>
    <t>JELÍNKOVÁ Natálie</t>
  </si>
  <si>
    <t>RUNTOVÁ Hanka</t>
  </si>
  <si>
    <t>TJ STADION LOUNY</t>
  </si>
  <si>
    <t>PETRŽÍLKOVÁ Simona</t>
  </si>
  <si>
    <t>DUKLA  PRAHA</t>
  </si>
  <si>
    <t>MACÁNOVÁ Markéta</t>
  </si>
  <si>
    <t>STAŇKOVÁ Klára</t>
  </si>
  <si>
    <t>CYKLO MIKULÁŠEK ZNOJMO o.s.</t>
  </si>
  <si>
    <t>KOLÁŘOVÁ Justýna</t>
  </si>
  <si>
    <t>NĚMCOVÁ Barbora</t>
  </si>
  <si>
    <t>DLASKOVÁ Vanda</t>
  </si>
  <si>
    <t>TJ AŠ ML.BOLESLAV</t>
  </si>
  <si>
    <t>MÜLLEROVÁ Patricie</t>
  </si>
  <si>
    <t>PARDUS TUFO Prostějov z.s.</t>
  </si>
  <si>
    <t>RADOVÁ Daniela</t>
  </si>
  <si>
    <t>STEVENS Cykloklub Benešov</t>
  </si>
  <si>
    <t>JABORNÍKOVÁ Anna</t>
  </si>
  <si>
    <t>SPĚŠNÁ Simona</t>
  </si>
  <si>
    <t>MIKŠANÍKOVÁ Natálie</t>
  </si>
  <si>
    <t>ACK STARÁ VES NAD ONDŘEJNICÍ</t>
  </si>
  <si>
    <t>HLADÍKOVÁ Kateřina</t>
  </si>
  <si>
    <t>RŮŽIČKOVÁ Anna</t>
  </si>
  <si>
    <t>MIŇOVSKÝ Prokop</t>
  </si>
  <si>
    <t>ŽACI-starší</t>
  </si>
  <si>
    <t>JOHÁNEK Dalibor</t>
  </si>
  <si>
    <t>CYKLOSPORT-PITSTOP.CZ</t>
  </si>
  <si>
    <t>KARÁSEK David</t>
  </si>
  <si>
    <t>TJ FAVORIT BRNO</t>
  </si>
  <si>
    <t>ŽÁCI-starší</t>
  </si>
  <si>
    <t>HEZINA Jan</t>
  </si>
  <si>
    <t>KUBA Jakub</t>
  </si>
  <si>
    <t>BIKECLINIC JUNIOR TEAM</t>
  </si>
  <si>
    <t>NOVÁČEK Matyáš</t>
  </si>
  <si>
    <t>MUROŇ Matyáš</t>
  </si>
  <si>
    <t>KUNČÍK Matěj</t>
  </si>
  <si>
    <t>ČS SPECIALIZED JUNIOR MTB TEAM</t>
  </si>
  <si>
    <t xml:space="preserve">VYSOČAN Daniel </t>
  </si>
  <si>
    <t>VRÁNA David</t>
  </si>
  <si>
    <t>CK DACOM PHARMA KYJOV</t>
  </si>
  <si>
    <t>MALÁŠEK Jakub</t>
  </si>
  <si>
    <t xml:space="preserve">HANZELKA Lukáš </t>
  </si>
  <si>
    <t>JANÍČEK Jakub</t>
  </si>
  <si>
    <t>VAJBAR Jakub</t>
  </si>
  <si>
    <t xml:space="preserve">PÁTÍK Stanislav </t>
  </si>
  <si>
    <t>BARBOŘÍK Matěj</t>
  </si>
  <si>
    <t>OPLUŠTIL Ivo</t>
  </si>
  <si>
    <t>ZAPLETAL Jan</t>
  </si>
  <si>
    <t>MAPEI MERIDA KAŇKOVSKÝ</t>
  </si>
  <si>
    <t>ROZSYPAL Štěpán</t>
  </si>
  <si>
    <t xml:space="preserve">PŘIDAL Tomáš </t>
  </si>
  <si>
    <t>TJ UNIČOV</t>
  </si>
  <si>
    <t>ŠVEC Libor</t>
  </si>
  <si>
    <t>GALAXY CYKLOŠVEC STEVENS</t>
  </si>
  <si>
    <t>KNÁPEK František</t>
  </si>
  <si>
    <t>HOLEC Timon</t>
  </si>
  <si>
    <t>JEŽEK David</t>
  </si>
  <si>
    <t>PAŘÍK Vojtěch</t>
  </si>
  <si>
    <t>MINAŘÍK Viktor</t>
  </si>
  <si>
    <t>MAZEL Ondřej</t>
  </si>
  <si>
    <t>KOBLÍŽEK Vojtěch</t>
  </si>
  <si>
    <t>KOHOUT Jaromír</t>
  </si>
  <si>
    <t>LUKEŠ Jan</t>
  </si>
  <si>
    <t>Carla.kupkolo.cz Dvůr Králové n.Labem z.s.</t>
  </si>
  <si>
    <t>KERL Maximilian</t>
  </si>
  <si>
    <t>TERŠL Robin</t>
  </si>
  <si>
    <t>BERNÁT Adam</t>
  </si>
  <si>
    <t>STANĚK Jakub</t>
  </si>
  <si>
    <t>VANÍČEK Šimon</t>
  </si>
  <si>
    <t>HYTYCH Matěj</t>
  </si>
  <si>
    <t>PADĚLEK Viktor</t>
  </si>
  <si>
    <t>HUSIČKA Radim</t>
  </si>
  <si>
    <t>ŠILHAVÝ Daniel</t>
  </si>
  <si>
    <t>SP KOLO LOAP SPECIALIZED</t>
  </si>
  <si>
    <t>KRESTA Vojtěch</t>
  </si>
  <si>
    <t>MAJDANICS Marek</t>
  </si>
  <si>
    <t>BÁRTA Martin</t>
  </si>
  <si>
    <t>CK BÍTOVSKÁ</t>
  </si>
  <si>
    <t>JEŽEK Václav</t>
  </si>
  <si>
    <t>ŠILHAVÝ Ondřej</t>
  </si>
  <si>
    <t>FRÜHAUF Jan</t>
  </si>
  <si>
    <t>PŘIDAL Tobiáš</t>
  </si>
  <si>
    <t>ŠTEC Radovan</t>
  </si>
  <si>
    <t>POKORNÝ Ondřej</t>
  </si>
  <si>
    <t>KOBR Robert</t>
  </si>
  <si>
    <t>CÍRKVA Vojtěch</t>
  </si>
  <si>
    <t>TJ LOKOMOTIVA BEROUN</t>
  </si>
  <si>
    <t>NOVOTNÝ Ondřej</t>
  </si>
  <si>
    <t>ELBADRI Jakub</t>
  </si>
  <si>
    <t>KADLEC Milan</t>
  </si>
  <si>
    <t>TELECKÝ Štěpán</t>
  </si>
  <si>
    <t>HÁK Jakub</t>
  </si>
  <si>
    <t>Jaroslav Kulhavy Cycling Team</t>
  </si>
  <si>
    <t>KOBR Richard</t>
  </si>
  <si>
    <t>SEEMAN Adam</t>
  </si>
  <si>
    <t>KOBLÍŽEK Matyáš</t>
  </si>
  <si>
    <t>DOHNAL Filip</t>
  </si>
  <si>
    <t>MÜLLER Mirek</t>
  </si>
  <si>
    <t>MRÁZ Daniel</t>
  </si>
  <si>
    <t>ŠAFAŘÍKOVÁ Klára</t>
  </si>
  <si>
    <t>ČEZ CYKLO TEAM TÁBOR</t>
  </si>
  <si>
    <t>F*KADET</t>
  </si>
  <si>
    <t>KŘIKAVOVÁ Šárka</t>
  </si>
  <si>
    <t>kola-bbm.cz</t>
  </si>
  <si>
    <t>KACALKOVÁ Vendula</t>
  </si>
  <si>
    <t>SKP DUHA Lanškroun</t>
  </si>
  <si>
    <t>KNIHOVÁ Kateřina</t>
  </si>
  <si>
    <t>KC KOOPERATIVA JABLONEC n.N</t>
  </si>
  <si>
    <t>NAVRKALOVÁ Michaela</t>
  </si>
  <si>
    <t>FRITZOVÁ Aneta</t>
  </si>
  <si>
    <t>PARMOVÁ Barbora</t>
  </si>
  <si>
    <t>HEJHALOVÁ Dagmar</t>
  </si>
  <si>
    <t>PROŠKOVÁ Tereza</t>
  </si>
  <si>
    <t>BÁRTOVÁ Gabriela</t>
  </si>
  <si>
    <t>LOCHMANOVÁ Aneta</t>
  </si>
  <si>
    <t>OBOŘILOVÁ Tereza</t>
  </si>
  <si>
    <t>SOUSTRUŽNÍKOVÁ Nikol</t>
  </si>
  <si>
    <t>DŽERENGOVÁ Sabina</t>
  </si>
  <si>
    <t>BURLOVÁ Kristýna</t>
  </si>
  <si>
    <t>PUDDU Robert</t>
  </si>
  <si>
    <t>TJ KOVO PRAHA</t>
  </si>
  <si>
    <t>KADET</t>
  </si>
  <si>
    <t>HAVÍŘ František</t>
  </si>
  <si>
    <t>BORKOVEC Matyáš</t>
  </si>
  <si>
    <t>HEZINA Milan</t>
  </si>
  <si>
    <t>ZAJÍČEK Ondřej</t>
  </si>
  <si>
    <t>VLAS Jakub</t>
  </si>
  <si>
    <t>POPEK Oliver</t>
  </si>
  <si>
    <t>SportRaces-Isaac Team</t>
  </si>
  <si>
    <t>LAMAČ Martin</t>
  </si>
  <si>
    <t>SPORTOVNÍ KLUB MS AUTO</t>
  </si>
  <si>
    <t>JANAS Adam</t>
  </si>
  <si>
    <t>TJ SOKOL HOLÉ VRCHY</t>
  </si>
  <si>
    <t>PAPÍK Václav</t>
  </si>
  <si>
    <t>VACEK Mathias</t>
  </si>
  <si>
    <t>Team Giogi A.S.D.</t>
  </si>
  <si>
    <t>A139619</t>
  </si>
  <si>
    <t>VEVERKA Václav</t>
  </si>
  <si>
    <t>ČÁSLAVSKÝ Matěj</t>
  </si>
  <si>
    <t>VAVRUŠA Petr</t>
  </si>
  <si>
    <t>KAŇKOVSKÝ Adam</t>
  </si>
  <si>
    <t>VOLF Martin</t>
  </si>
  <si>
    <t>OTTA Josef</t>
  </si>
  <si>
    <t>CK Příbram - Fany GASTRO</t>
  </si>
  <si>
    <t>ZUBATÝ Adam</t>
  </si>
  <si>
    <t>KOKTAVÝ Jiří</t>
  </si>
  <si>
    <t>ČERVÍČEK David</t>
  </si>
  <si>
    <t>DOLEŽAL Tomáš</t>
  </si>
  <si>
    <t>JINDŘICH Pavel</t>
  </si>
  <si>
    <t>KITTL Daniel</t>
  </si>
  <si>
    <t>KRULA Štěpán</t>
  </si>
  <si>
    <t>ŠIROKÝ Štěpán</t>
  </si>
  <si>
    <t>HAVRLANT Jakub</t>
  </si>
  <si>
    <t>VÁVRA Petr</t>
  </si>
  <si>
    <t>RAČAN David</t>
  </si>
  <si>
    <t>KOPELENT David</t>
  </si>
  <si>
    <t>SOLAŘ Albert</t>
  </si>
  <si>
    <t>JELÍNEK Marek</t>
  </si>
  <si>
    <t>BREDLER Matyáš Jiří</t>
  </si>
  <si>
    <t>MACÁN Karel</t>
  </si>
  <si>
    <t>STRÁNSKÝ Matěj</t>
  </si>
  <si>
    <t>FIALA Matyáš</t>
  </si>
  <si>
    <t>SPORYSCH Daniel</t>
  </si>
  <si>
    <t>VONDRÁČEK Jan</t>
  </si>
  <si>
    <t>BŘEZNA Vojtěch</t>
  </si>
  <si>
    <t>VALL Jan</t>
  </si>
  <si>
    <t>ČEPEK Martin</t>
  </si>
  <si>
    <t>LIŠKA Marek</t>
  </si>
  <si>
    <t>OBDRŽÁLEK Tomáš</t>
  </si>
  <si>
    <t>ČEKAL Josef</t>
  </si>
  <si>
    <t>HRDLIČKA Aleš</t>
  </si>
  <si>
    <t>ŠULC David</t>
  </si>
  <si>
    <t>BITTNER Pavel</t>
  </si>
  <si>
    <t>ŠINDELÁŘ Jan</t>
  </si>
  <si>
    <t>MORAVEC Team</t>
  </si>
  <si>
    <t>ŘEHÁK Martin</t>
  </si>
  <si>
    <t>BÓDAY Šimon</t>
  </si>
  <si>
    <t>JUNIOR</t>
  </si>
  <si>
    <t>UHLÍK Jan</t>
  </si>
  <si>
    <t>REH Antonín</t>
  </si>
  <si>
    <t>DOHNAL Jakub</t>
  </si>
  <si>
    <t>KŘENEK Adam</t>
  </si>
  <si>
    <t>ŘEPA Vojtěch</t>
  </si>
  <si>
    <t>VONEŠ Jan</t>
  </si>
  <si>
    <t>ROTTER Michal</t>
  </si>
  <si>
    <t>ANDRLE David</t>
  </si>
  <si>
    <t>HRDINA Štěpán</t>
  </si>
  <si>
    <t>MICHAL Daniel</t>
  </si>
  <si>
    <t xml:space="preserve">LUDVÍK Jaroslav </t>
  </si>
  <si>
    <t>CK MTB Maraton</t>
  </si>
  <si>
    <t>KOLAŘÍK Lukáš</t>
  </si>
  <si>
    <t>KONEČNÝ Tomáš</t>
  </si>
  <si>
    <t>MÜLLER Maxim</t>
  </si>
  <si>
    <t>SMÉKAL René</t>
  </si>
  <si>
    <t xml:space="preserve">ŘEHA Filip </t>
  </si>
  <si>
    <t>FORCE GO! Jeseník</t>
  </si>
  <si>
    <t>KOSTIHA Antonín</t>
  </si>
  <si>
    <t>KAŠPAR Jan</t>
  </si>
  <si>
    <t>KLIMEK David</t>
  </si>
  <si>
    <t>ČECH Martin</t>
  </si>
  <si>
    <t>STLOUKAL Štěpán</t>
  </si>
  <si>
    <t>KULHÁNEK David</t>
  </si>
  <si>
    <t>KUČERA Jakub</t>
  </si>
  <si>
    <t>HLADÍK Josef</t>
  </si>
  <si>
    <t>JEŽEK Tomáš</t>
  </si>
  <si>
    <t>STOČEK Bruno</t>
  </si>
  <si>
    <t>ŤOUPALÍK Jakub</t>
  </si>
  <si>
    <t>CYCLING ACADEMY TÁBOR</t>
  </si>
  <si>
    <t>HAMPL Petr</t>
  </si>
  <si>
    <t>ELITE</t>
  </si>
  <si>
    <t>SEKANINA Adam</t>
  </si>
  <si>
    <t>ŠORM Jiří</t>
  </si>
  <si>
    <t>U23</t>
  </si>
  <si>
    <t>ZECHMEISTER Tomáš</t>
  </si>
  <si>
    <t>KOTRLÍK Tomáš</t>
  </si>
  <si>
    <t>LAWI Stars - GIANT</t>
  </si>
  <si>
    <t>NEŽERKA Václav</t>
  </si>
  <si>
    <t>OKROUHLICKÝ Tomáš</t>
  </si>
  <si>
    <t>SOMR Michael</t>
  </si>
  <si>
    <t>DSQ</t>
  </si>
  <si>
    <t>HOFMEISTER Adam</t>
  </si>
  <si>
    <t>VITNER David</t>
  </si>
  <si>
    <t>VOLF Michal</t>
  </si>
  <si>
    <t>RUNT Lukáš</t>
  </si>
  <si>
    <t>ACKERMANN Kamil</t>
  </si>
  <si>
    <t>AXON SPORT TEAM</t>
  </si>
  <si>
    <t>ČECHURA Petr</t>
  </si>
  <si>
    <t>SOKOL Martin</t>
  </si>
  <si>
    <t>VODÁK Martin</t>
  </si>
  <si>
    <t>BOUBAL Martin</t>
  </si>
  <si>
    <t>GRUBER Pavel</t>
  </si>
  <si>
    <t>KUBA Karel</t>
  </si>
  <si>
    <t>JAKOUBEK Tomáš</t>
  </si>
  <si>
    <t xml:space="preserve">SIRŮČEK Václav </t>
  </si>
  <si>
    <t>TOPFOREX - LAPIERRE PRO CYCLING TEAM</t>
  </si>
  <si>
    <t>KLABOUCH Petr</t>
  </si>
  <si>
    <t>LEHKÝ Roman</t>
  </si>
  <si>
    <t>NEUMAN Dominik</t>
  </si>
  <si>
    <t xml:space="preserve">Startovní listina </t>
  </si>
  <si>
    <t>Limit</t>
  </si>
  <si>
    <t>/ Distance 9 km</t>
  </si>
  <si>
    <t>Průměrná rychlost / Average Speed: 38,29 km/h</t>
  </si>
  <si>
    <t>Průměrná rychlost / Average Speed: 43,14 km/h</t>
  </si>
  <si>
    <t>Průměrná rychlost / Average Speed: 39,41 km/h</t>
  </si>
  <si>
    <t>Průměrná rychlost / Average Speed: 42,29 km/h</t>
  </si>
  <si>
    <t>/ Distance: 36 km</t>
  </si>
  <si>
    <t>Průměrná rychlost / Average Speed: 44,02 km/h</t>
  </si>
  <si>
    <t>Průměrná rychlost / Average Speed: 46,25 km/h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</si>
</sst>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0"/>
    <numFmt numFmtId="165" formatCode="mm:ss.00"/>
    <numFmt numFmtId="166" formatCode="hh:mm:ss.00"/>
    <numFmt numFmtId="167" formatCode="mm:ss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name val="Arial CE"/>
      <family val="0"/>
    </font>
    <font>
      <b/>
      <sz val="16"/>
      <color indexed="23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8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9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6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 tint="0.15000000596046448"/>
      <name val="Calibri"/>
      <family val="2"/>
    </font>
    <font>
      <b/>
      <sz val="12"/>
      <color theme="1"/>
      <name val="Calibri"/>
      <family val="2"/>
    </font>
    <font>
      <b/>
      <sz val="14"/>
      <color theme="1" tint="0.34999001026153564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46" applyFont="1" applyFill="1" applyBorder="1" applyAlignment="1">
      <alignment horizontal="right"/>
      <protection/>
    </xf>
    <xf numFmtId="0" fontId="2" fillId="0" borderId="0" xfId="46" applyFont="1" applyFill="1" applyBorder="1" applyAlignment="1">
      <alignment horizontal="left"/>
      <protection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52" fillId="33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vertical="center"/>
    </xf>
    <xf numFmtId="1" fontId="4" fillId="35" borderId="12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left"/>
    </xf>
    <xf numFmtId="1" fontId="11" fillId="35" borderId="12" xfId="0" applyNumberFormat="1" applyFont="1" applyFill="1" applyBorder="1" applyAlignment="1">
      <alignment horizontal="center"/>
    </xf>
    <xf numFmtId="1" fontId="12" fillId="35" borderId="12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31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2" fillId="35" borderId="0" xfId="0" applyFont="1" applyFill="1" applyAlignment="1">
      <alignment horizontal="left"/>
    </xf>
    <xf numFmtId="0" fontId="12" fillId="35" borderId="0" xfId="0" applyFont="1" applyFill="1" applyAlignment="1">
      <alignment horizontal="right"/>
    </xf>
    <xf numFmtId="1" fontId="54" fillId="36" borderId="13" xfId="0" applyNumberFormat="1" applyFont="1" applyFill="1" applyBorder="1" applyAlignment="1">
      <alignment horizontal="center"/>
    </xf>
    <xf numFmtId="21" fontId="3" fillId="37" borderId="0" xfId="0" applyNumberFormat="1" applyFont="1" applyFill="1" applyAlignment="1">
      <alignment/>
    </xf>
    <xf numFmtId="164" fontId="8" fillId="35" borderId="0" xfId="0" applyNumberFormat="1" applyFont="1" applyFill="1" applyAlignment="1">
      <alignment/>
    </xf>
    <xf numFmtId="165" fontId="2" fillId="0" borderId="13" xfId="0" applyNumberFormat="1" applyFont="1" applyBorder="1" applyAlignment="1">
      <alignment horizontal="center"/>
    </xf>
    <xf numFmtId="0" fontId="13" fillId="0" borderId="13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5" fontId="8" fillId="38" borderId="13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>
      <alignment horizontal="left"/>
    </xf>
    <xf numFmtId="0" fontId="37" fillId="0" borderId="0" xfId="0" applyFont="1" applyAlignment="1">
      <alignment horizontal="center"/>
    </xf>
    <xf numFmtId="1" fontId="54" fillId="37" borderId="14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 applyProtection="1">
      <alignment/>
      <protection/>
    </xf>
    <xf numFmtId="166" fontId="4" fillId="38" borderId="13" xfId="0" applyNumberFormat="1" applyFont="1" applyFill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164" fontId="0" fillId="39" borderId="0" xfId="0" applyNumberFormat="1" applyFill="1" applyAlignment="1">
      <alignment/>
    </xf>
    <xf numFmtId="20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1" fontId="54" fillId="36" borderId="14" xfId="0" applyNumberFormat="1" applyFont="1" applyFill="1" applyBorder="1" applyAlignment="1">
      <alignment horizontal="center" vertical="center"/>
    </xf>
    <xf numFmtId="0" fontId="31" fillId="35" borderId="0" xfId="0" applyFont="1" applyFill="1" applyAlignment="1">
      <alignment horizontal="left"/>
    </xf>
    <xf numFmtId="20" fontId="14" fillId="0" borderId="0" xfId="0" applyNumberFormat="1" applyFont="1" applyFill="1" applyAlignment="1" applyProtection="1">
      <alignment/>
      <protection/>
    </xf>
    <xf numFmtId="0" fontId="7" fillId="0" borderId="0" xfId="4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31" fillId="35" borderId="0" xfId="0" applyFont="1" applyFill="1" applyAlignment="1">
      <alignment horizontal="center"/>
    </xf>
    <xf numFmtId="47" fontId="0" fillId="0" borderId="0" xfId="0" applyNumberFormat="1" applyAlignment="1">
      <alignment/>
    </xf>
    <xf numFmtId="0" fontId="8" fillId="33" borderId="0" xfId="0" applyFont="1" applyFill="1" applyBorder="1" applyAlignment="1">
      <alignment/>
    </xf>
    <xf numFmtId="1" fontId="4" fillId="0" borderId="12" xfId="0" applyNumberFormat="1" applyFont="1" applyFill="1" applyBorder="1" applyAlignment="1">
      <alignment horizontal="right"/>
    </xf>
    <xf numFmtId="0" fontId="9" fillId="0" borderId="0" xfId="46" applyFont="1" applyFill="1" applyBorder="1" applyAlignment="1">
      <alignment horizontal="center" vertical="center" wrapText="1"/>
      <protection/>
    </xf>
    <xf numFmtId="0" fontId="56" fillId="0" borderId="0" xfId="46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/>
    </xf>
    <xf numFmtId="0" fontId="6" fillId="0" borderId="0" xfId="46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7" fillId="35" borderId="0" xfId="0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lzen 2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3"/>
  <sheetViews>
    <sheetView tabSelected="1" zoomScalePageLayoutView="110" workbookViewId="0" topLeftCell="A1">
      <selection activeCell="A173" sqref="A173"/>
    </sheetView>
  </sheetViews>
  <sheetFormatPr defaultColWidth="8.8515625" defaultRowHeight="15"/>
  <cols>
    <col min="1" max="1" width="5.421875" style="0" customWidth="1"/>
    <col min="2" max="2" width="6.421875" style="0" customWidth="1"/>
    <col min="3" max="3" width="14.7109375" style="0" customWidth="1"/>
    <col min="4" max="4" width="22.28125" style="0" customWidth="1"/>
    <col min="5" max="5" width="38.8515625" style="0" customWidth="1"/>
    <col min="6" max="6" width="11.00390625" style="0" customWidth="1"/>
    <col min="7" max="7" width="14.140625" style="0" customWidth="1"/>
    <col min="8" max="8" width="12.8515625" style="0" customWidth="1"/>
    <col min="9" max="9" width="13.00390625" style="0" customWidth="1"/>
    <col min="10" max="10" width="7.8515625" style="0" hidden="1" customWidth="1"/>
    <col min="11" max="11" width="8.8515625" style="0" hidden="1" customWidth="1"/>
    <col min="12" max="12" width="16.28125" style="0" hidden="1" customWidth="1"/>
    <col min="13" max="13" width="11.28125" style="0" hidden="1" customWidth="1"/>
    <col min="14" max="16" width="8.8515625" style="0" hidden="1" customWidth="1"/>
    <col min="17" max="17" width="0" style="0" hidden="1" customWidth="1"/>
  </cols>
  <sheetData>
    <row r="1" spans="1:9" s="1" customFormat="1" ht="26.2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</row>
    <row r="2" spans="1:9" s="1" customFormat="1" ht="10.5" customHeight="1">
      <c r="A2" s="67"/>
      <c r="B2" s="67"/>
      <c r="C2" s="67"/>
      <c r="D2" s="67"/>
      <c r="E2" s="67"/>
      <c r="F2" s="67"/>
      <c r="G2" s="67"/>
      <c r="H2" s="67"/>
      <c r="I2" s="67"/>
    </row>
    <row r="3" spans="2:9" s="1" customFormat="1" ht="14.25" customHeight="1">
      <c r="B3" s="7"/>
      <c r="D3" s="68" t="s">
        <v>17</v>
      </c>
      <c r="E3" s="68"/>
      <c r="F3" s="68"/>
      <c r="G3" s="68"/>
      <c r="H3" s="9"/>
      <c r="I3" s="3" t="s">
        <v>24</v>
      </c>
    </row>
    <row r="4" spans="1:9" s="1" customFormat="1" ht="12" customHeight="1">
      <c r="A4" s="8" t="s">
        <v>27</v>
      </c>
      <c r="B4" s="7"/>
      <c r="C4" s="46">
        <v>43285</v>
      </c>
      <c r="D4" s="6"/>
      <c r="E4" s="5"/>
      <c r="F4" s="4"/>
      <c r="I4" s="3" t="s">
        <v>31</v>
      </c>
    </row>
    <row r="5" spans="1:9" s="1" customFormat="1" ht="21">
      <c r="A5" s="69" t="s">
        <v>29</v>
      </c>
      <c r="B5" s="69"/>
      <c r="C5" s="69"/>
      <c r="D5" s="69"/>
      <c r="E5" s="69"/>
      <c r="F5" s="69"/>
      <c r="G5" s="69"/>
      <c r="H5" s="69"/>
      <c r="I5" s="69"/>
    </row>
    <row r="6" spans="9:11" ht="7.5" customHeight="1">
      <c r="I6" s="2"/>
      <c r="J6" s="1"/>
      <c r="K6" s="1"/>
    </row>
    <row r="7" spans="1:13" ht="14.25" customHeight="1">
      <c r="A7" s="20" t="s">
        <v>16</v>
      </c>
      <c r="B7" s="20" t="s">
        <v>15</v>
      </c>
      <c r="C7" s="19" t="s">
        <v>14</v>
      </c>
      <c r="D7" s="20" t="s">
        <v>13</v>
      </c>
      <c r="E7" s="20" t="s">
        <v>12</v>
      </c>
      <c r="F7" s="19" t="s">
        <v>11</v>
      </c>
      <c r="G7" s="19" t="s">
        <v>10</v>
      </c>
      <c r="H7" s="18" t="s">
        <v>9</v>
      </c>
      <c r="I7" s="17" t="s">
        <v>22</v>
      </c>
      <c r="J7" s="1"/>
      <c r="K7" s="1"/>
      <c r="M7" s="19" t="s">
        <v>25</v>
      </c>
    </row>
    <row r="8" spans="1:13" s="11" customFormat="1" ht="10.5" customHeight="1">
      <c r="A8" s="15" t="s">
        <v>8</v>
      </c>
      <c r="B8" s="16" t="s">
        <v>7</v>
      </c>
      <c r="C8" s="14" t="s">
        <v>6</v>
      </c>
      <c r="D8" s="15" t="s">
        <v>5</v>
      </c>
      <c r="E8" s="15" t="s">
        <v>4</v>
      </c>
      <c r="F8" s="14" t="s">
        <v>3</v>
      </c>
      <c r="G8" s="14" t="s">
        <v>2</v>
      </c>
      <c r="H8" s="13" t="s">
        <v>1</v>
      </c>
      <c r="I8" s="12" t="s">
        <v>23</v>
      </c>
      <c r="J8" s="1"/>
      <c r="K8" s="1"/>
      <c r="M8" s="14" t="s">
        <v>26</v>
      </c>
    </row>
    <row r="9" spans="2:9" s="1" customFormat="1" ht="6" customHeight="1">
      <c r="B9" s="7"/>
      <c r="C9" s="6"/>
      <c r="D9" s="6"/>
      <c r="E9" s="5"/>
      <c r="F9" s="4"/>
      <c r="I9" s="10"/>
    </row>
    <row r="10" spans="1:13" s="1" customFormat="1" ht="15" customHeight="1" thickBot="1">
      <c r="A10" s="71" t="s">
        <v>19</v>
      </c>
      <c r="B10" s="71"/>
      <c r="C10" s="71"/>
      <c r="D10" s="71"/>
      <c r="E10" s="71"/>
      <c r="F10" s="71"/>
      <c r="G10" s="71"/>
      <c r="H10" s="71"/>
      <c r="I10" s="71"/>
      <c r="J10"/>
      <c r="K10"/>
      <c r="L10" s="36"/>
      <c r="M10" s="14"/>
    </row>
    <row r="11" spans="1:13" s="1" customFormat="1" ht="15" customHeight="1">
      <c r="A11" s="22" t="s">
        <v>32</v>
      </c>
      <c r="B11" s="22" t="s">
        <v>301</v>
      </c>
      <c r="C11" s="23"/>
      <c r="D11" s="21"/>
      <c r="E11" s="21"/>
      <c r="F11" s="21"/>
      <c r="G11" s="21"/>
      <c r="H11" s="24"/>
      <c r="I11" s="25" t="s">
        <v>302</v>
      </c>
      <c r="J11"/>
      <c r="K11"/>
      <c r="L11" s="36"/>
      <c r="M11" s="21"/>
    </row>
    <row r="12" spans="1:13" s="1" customFormat="1" ht="15" customHeight="1">
      <c r="A12" s="31">
        <v>1</v>
      </c>
      <c r="B12" s="35">
        <v>263</v>
      </c>
      <c r="C12" s="42">
        <v>10047309712</v>
      </c>
      <c r="D12" s="43" t="s">
        <v>78</v>
      </c>
      <c r="E12" s="44" t="s">
        <v>49</v>
      </c>
      <c r="F12" s="44">
        <v>20477</v>
      </c>
      <c r="G12" s="35" t="s">
        <v>45</v>
      </c>
      <c r="H12" s="40">
        <f aca="true" t="shared" si="0" ref="H12:H34">SUM(L12-K12)</f>
        <v>0.0097796643518518</v>
      </c>
      <c r="I12" s="34">
        <f aca="true" t="shared" si="1" ref="I12:I34">H12-$H$12</f>
        <v>0</v>
      </c>
      <c r="K12" s="32">
        <v>0.0131944444444445</v>
      </c>
      <c r="L12" s="33">
        <v>0.0229741087962963</v>
      </c>
      <c r="M12" s="58">
        <v>0.471527777777779</v>
      </c>
    </row>
    <row r="13" spans="1:13" s="1" customFormat="1" ht="15" customHeight="1">
      <c r="A13" s="31">
        <v>2</v>
      </c>
      <c r="B13" s="35">
        <v>259</v>
      </c>
      <c r="C13" s="42">
        <v>10047303143</v>
      </c>
      <c r="D13" s="43" t="s">
        <v>79</v>
      </c>
      <c r="E13" s="44" t="s">
        <v>44</v>
      </c>
      <c r="F13" s="44">
        <v>20404</v>
      </c>
      <c r="G13" s="35" t="s">
        <v>45</v>
      </c>
      <c r="H13" s="40">
        <f t="shared" si="0"/>
        <v>0.009844131944444338</v>
      </c>
      <c r="I13" s="34">
        <f t="shared" si="1"/>
        <v>6.446759259253788E-05</v>
      </c>
      <c r="K13" s="32">
        <v>0.013888888888889</v>
      </c>
      <c r="L13" s="33">
        <v>0.023733020833333337</v>
      </c>
      <c r="M13" s="58">
        <v>0.472222222222223</v>
      </c>
    </row>
    <row r="14" spans="1:13" s="1" customFormat="1" ht="15" customHeight="1">
      <c r="A14" s="31">
        <v>3</v>
      </c>
      <c r="B14" s="35">
        <v>252</v>
      </c>
      <c r="C14" s="42">
        <v>10047455313</v>
      </c>
      <c r="D14" s="43" t="s">
        <v>83</v>
      </c>
      <c r="E14" s="44" t="s">
        <v>66</v>
      </c>
      <c r="F14" s="44">
        <v>21906</v>
      </c>
      <c r="G14" s="35" t="s">
        <v>53</v>
      </c>
      <c r="H14" s="40">
        <f t="shared" si="0"/>
        <v>0.010045844907407332</v>
      </c>
      <c r="I14" s="34">
        <f t="shared" si="1"/>
        <v>0.0002661805555555317</v>
      </c>
      <c r="K14" s="32">
        <v>0.0159722222222223</v>
      </c>
      <c r="L14" s="33">
        <v>0.026018067129629632</v>
      </c>
      <c r="M14" s="58">
        <v>0.474305555555557</v>
      </c>
    </row>
    <row r="15" spans="1:13" s="1" customFormat="1" ht="15" customHeight="1">
      <c r="A15" s="31">
        <v>4</v>
      </c>
      <c r="B15" s="35">
        <v>269</v>
      </c>
      <c r="C15" s="42">
        <v>10047765309</v>
      </c>
      <c r="D15" s="43" t="s">
        <v>82</v>
      </c>
      <c r="E15" s="44" t="s">
        <v>55</v>
      </c>
      <c r="F15" s="44">
        <v>5270</v>
      </c>
      <c r="G15" s="35" t="s">
        <v>45</v>
      </c>
      <c r="H15" s="40">
        <f t="shared" si="0"/>
        <v>0.010172777777777756</v>
      </c>
      <c r="I15" s="34">
        <f t="shared" si="1"/>
        <v>0.00039311342592595645</v>
      </c>
      <c r="K15" s="32">
        <v>0.0152777777777778</v>
      </c>
      <c r="L15" s="33">
        <v>0.025450555555555556</v>
      </c>
      <c r="M15" s="58">
        <v>0.473611111111112</v>
      </c>
    </row>
    <row r="16" spans="1:13" s="1" customFormat="1" ht="15" customHeight="1">
      <c r="A16" s="31">
        <v>5</v>
      </c>
      <c r="B16" s="35">
        <v>255</v>
      </c>
      <c r="C16" s="42">
        <v>10051855473</v>
      </c>
      <c r="D16" s="43" t="s">
        <v>51</v>
      </c>
      <c r="E16" s="44" t="s">
        <v>52</v>
      </c>
      <c r="F16" s="44">
        <v>1601319</v>
      </c>
      <c r="G16" s="35" t="s">
        <v>53</v>
      </c>
      <c r="H16" s="40">
        <f t="shared" si="0"/>
        <v>0.010369849537037035</v>
      </c>
      <c r="I16" s="34">
        <f t="shared" si="1"/>
        <v>0.0005901851851852352</v>
      </c>
      <c r="K16" s="32">
        <v>0.00277777777777778</v>
      </c>
      <c r="L16" s="33">
        <v>0.013147627314814815</v>
      </c>
      <c r="M16" s="58">
        <v>0.461111111111111</v>
      </c>
    </row>
    <row r="17" spans="1:13" s="1" customFormat="1" ht="15" customHeight="1">
      <c r="A17" s="31">
        <v>6</v>
      </c>
      <c r="B17" s="35">
        <v>276</v>
      </c>
      <c r="C17" s="42">
        <v>10047313247</v>
      </c>
      <c r="D17" s="43" t="s">
        <v>58</v>
      </c>
      <c r="E17" s="44" t="s">
        <v>59</v>
      </c>
      <c r="F17" s="44">
        <v>20512</v>
      </c>
      <c r="G17" s="35" t="s">
        <v>45</v>
      </c>
      <c r="H17" s="40">
        <f t="shared" si="0"/>
        <v>0.010438773148148148</v>
      </c>
      <c r="I17" s="34">
        <f t="shared" si="1"/>
        <v>0.0006591087962963486</v>
      </c>
      <c r="K17" s="32">
        <v>0.00486111111111111</v>
      </c>
      <c r="L17" s="33">
        <v>0.01529988425925926</v>
      </c>
      <c r="M17" s="58">
        <v>0.463194444444445</v>
      </c>
    </row>
    <row r="18" spans="1:13" s="1" customFormat="1" ht="15" customHeight="1">
      <c r="A18" s="31">
        <v>7</v>
      </c>
      <c r="B18" s="35">
        <v>256</v>
      </c>
      <c r="C18" s="42">
        <v>10056227749</v>
      </c>
      <c r="D18" s="43" t="s">
        <v>80</v>
      </c>
      <c r="E18" s="44" t="s">
        <v>81</v>
      </c>
      <c r="F18" s="44">
        <v>1601473</v>
      </c>
      <c r="G18" s="35" t="s">
        <v>45</v>
      </c>
      <c r="H18" s="40">
        <f t="shared" si="0"/>
        <v>0.010564166666666604</v>
      </c>
      <c r="I18" s="34">
        <f t="shared" si="1"/>
        <v>0.0007845023148148039</v>
      </c>
      <c r="K18" s="32">
        <v>0.0145833333333334</v>
      </c>
      <c r="L18" s="33">
        <v>0.025147500000000003</v>
      </c>
      <c r="M18" s="58">
        <v>0.472916666666668</v>
      </c>
    </row>
    <row r="19" spans="1:13" s="1" customFormat="1" ht="15" customHeight="1">
      <c r="A19" s="31">
        <v>8</v>
      </c>
      <c r="B19" s="35">
        <v>278</v>
      </c>
      <c r="C19" s="42">
        <v>10047448643</v>
      </c>
      <c r="D19" s="43" t="s">
        <v>63</v>
      </c>
      <c r="E19" s="44" t="s">
        <v>64</v>
      </c>
      <c r="F19" s="44">
        <v>21845</v>
      </c>
      <c r="G19" s="35" t="s">
        <v>45</v>
      </c>
      <c r="H19" s="40">
        <f t="shared" si="0"/>
        <v>0.010701724537037039</v>
      </c>
      <c r="I19" s="34">
        <f t="shared" si="1"/>
        <v>0.0009220601851852393</v>
      </c>
      <c r="K19" s="32">
        <v>0.00694444444444444</v>
      </c>
      <c r="L19" s="33">
        <v>0.01764616898148148</v>
      </c>
      <c r="M19" s="58">
        <v>0.465277777777778</v>
      </c>
    </row>
    <row r="20" spans="1:13" s="1" customFormat="1" ht="15" customHeight="1">
      <c r="A20" s="31">
        <v>9</v>
      </c>
      <c r="B20" s="35">
        <v>254</v>
      </c>
      <c r="C20" s="42">
        <v>10047425506</v>
      </c>
      <c r="D20" s="43" t="s">
        <v>65</v>
      </c>
      <c r="E20" s="44" t="s">
        <v>66</v>
      </c>
      <c r="F20" s="44">
        <v>21618</v>
      </c>
      <c r="G20" s="35" t="s">
        <v>45</v>
      </c>
      <c r="H20" s="40">
        <f t="shared" si="0"/>
        <v>0.010715092592592592</v>
      </c>
      <c r="I20" s="34">
        <f t="shared" si="1"/>
        <v>0.0009354282407407922</v>
      </c>
      <c r="K20" s="32">
        <v>0.00763888888888889</v>
      </c>
      <c r="L20" s="33">
        <v>0.01835398148148148</v>
      </c>
      <c r="M20" s="58">
        <v>0.465972222222223</v>
      </c>
    </row>
    <row r="21" spans="1:13" s="1" customFormat="1" ht="15" customHeight="1">
      <c r="A21" s="31">
        <v>10</v>
      </c>
      <c r="B21" s="35">
        <v>272</v>
      </c>
      <c r="C21" s="42">
        <v>10047400749</v>
      </c>
      <c r="D21" s="43" t="s">
        <v>74</v>
      </c>
      <c r="E21" s="44" t="s">
        <v>75</v>
      </c>
      <c r="F21" s="44">
        <v>21379</v>
      </c>
      <c r="G21" s="35" t="s">
        <v>45</v>
      </c>
      <c r="H21" s="40">
        <f t="shared" si="0"/>
        <v>0.010738449074074029</v>
      </c>
      <c r="I21" s="34">
        <f t="shared" si="1"/>
        <v>0.0009587847222222289</v>
      </c>
      <c r="K21" s="32">
        <v>0.0118055555555556</v>
      </c>
      <c r="L21" s="33">
        <v>0.02254400462962963</v>
      </c>
      <c r="M21" s="58">
        <v>0.47013888888889</v>
      </c>
    </row>
    <row r="22" spans="1:13" s="1" customFormat="1" ht="15" customHeight="1">
      <c r="A22" s="31">
        <v>11</v>
      </c>
      <c r="B22" s="35">
        <v>277</v>
      </c>
      <c r="C22" s="42">
        <v>10047346690</v>
      </c>
      <c r="D22" s="43" t="s">
        <v>76</v>
      </c>
      <c r="E22" s="44" t="s">
        <v>77</v>
      </c>
      <c r="F22" s="44">
        <v>20851</v>
      </c>
      <c r="G22" s="35" t="s">
        <v>45</v>
      </c>
      <c r="H22" s="40">
        <f t="shared" si="0"/>
        <v>0.010806840277777778</v>
      </c>
      <c r="I22" s="34">
        <f t="shared" si="1"/>
        <v>0.0010271759259259782</v>
      </c>
      <c r="K22" s="32">
        <v>0.0125</v>
      </c>
      <c r="L22" s="33">
        <v>0.02330684027777778</v>
      </c>
      <c r="M22" s="58">
        <v>0.470833333333334</v>
      </c>
    </row>
    <row r="23" spans="1:13" s="1" customFormat="1" ht="15" customHeight="1">
      <c r="A23" s="31">
        <v>12</v>
      </c>
      <c r="B23" s="35">
        <v>271</v>
      </c>
      <c r="C23" s="42">
        <v>10047776625</v>
      </c>
      <c r="D23" s="43" t="s">
        <v>72</v>
      </c>
      <c r="E23" s="44" t="s">
        <v>73</v>
      </c>
      <c r="F23" s="44">
        <v>5446</v>
      </c>
      <c r="G23" s="35" t="s">
        <v>45</v>
      </c>
      <c r="H23" s="40">
        <f t="shared" si="0"/>
        <v>0.01091848379629631</v>
      </c>
      <c r="I23" s="34">
        <f t="shared" si="1"/>
        <v>0.00113881944444451</v>
      </c>
      <c r="K23" s="32">
        <v>0.0111111111111111</v>
      </c>
      <c r="L23" s="33">
        <v>0.02202959490740741</v>
      </c>
      <c r="M23" s="58">
        <v>0.469444444444445</v>
      </c>
    </row>
    <row r="24" spans="1:13" s="1" customFormat="1" ht="15" customHeight="1">
      <c r="A24" s="31">
        <v>13</v>
      </c>
      <c r="B24" s="35">
        <v>257</v>
      </c>
      <c r="C24" s="42">
        <v>10047405904</v>
      </c>
      <c r="D24" s="43" t="s">
        <v>60</v>
      </c>
      <c r="E24" s="44" t="s">
        <v>61</v>
      </c>
      <c r="F24" s="44">
        <v>21427</v>
      </c>
      <c r="G24" s="35" t="s">
        <v>53</v>
      </c>
      <c r="H24" s="40">
        <f t="shared" si="0"/>
        <v>0.010928310185185183</v>
      </c>
      <c r="I24" s="34">
        <f t="shared" si="1"/>
        <v>0.0011486458333333834</v>
      </c>
      <c r="K24" s="32">
        <v>0.00555555555555556</v>
      </c>
      <c r="L24" s="33">
        <v>0.016483865740740743</v>
      </c>
      <c r="M24" s="58">
        <v>0.463888888888889</v>
      </c>
    </row>
    <row r="25" spans="1:13" s="1" customFormat="1" ht="15" customHeight="1">
      <c r="A25" s="31">
        <v>14</v>
      </c>
      <c r="B25" s="35">
        <v>270</v>
      </c>
      <c r="C25" s="42">
        <v>10047771369</v>
      </c>
      <c r="D25" s="43" t="s">
        <v>54</v>
      </c>
      <c r="E25" s="44" t="s">
        <v>55</v>
      </c>
      <c r="F25" s="44">
        <v>5361</v>
      </c>
      <c r="G25" s="35" t="s">
        <v>45</v>
      </c>
      <c r="H25" s="40">
        <f t="shared" si="0"/>
        <v>0.010986006944444444</v>
      </c>
      <c r="I25" s="34">
        <f t="shared" si="1"/>
        <v>0.0012063425925926442</v>
      </c>
      <c r="K25" s="32">
        <v>0.00347222222222222</v>
      </c>
      <c r="L25" s="33">
        <v>0.014458229166666664</v>
      </c>
      <c r="M25" s="58">
        <v>0.461805555555556</v>
      </c>
    </row>
    <row r="26" spans="1:13" s="1" customFormat="1" ht="15" customHeight="1">
      <c r="A26" s="31">
        <v>15</v>
      </c>
      <c r="B26" s="35">
        <v>265</v>
      </c>
      <c r="C26" s="42">
        <v>10047309914</v>
      </c>
      <c r="D26" s="43" t="s">
        <v>71</v>
      </c>
      <c r="E26" s="44" t="s">
        <v>49</v>
      </c>
      <c r="F26" s="44">
        <v>20478</v>
      </c>
      <c r="G26" s="35" t="s">
        <v>45</v>
      </c>
      <c r="H26" s="40">
        <f t="shared" si="0"/>
        <v>0.011037893518518483</v>
      </c>
      <c r="I26" s="34">
        <f t="shared" si="1"/>
        <v>0.0012582291666666835</v>
      </c>
      <c r="K26" s="32">
        <v>0.0104166666666667</v>
      </c>
      <c r="L26" s="33">
        <v>0.021454560185185184</v>
      </c>
      <c r="M26" s="58">
        <v>0.468750000000001</v>
      </c>
    </row>
    <row r="27" spans="1:13" s="1" customFormat="1" ht="15" customHeight="1">
      <c r="A27" s="31">
        <v>16</v>
      </c>
      <c r="B27" s="35">
        <v>253</v>
      </c>
      <c r="C27" s="42">
        <v>10047767127</v>
      </c>
      <c r="D27" s="43" t="s">
        <v>70</v>
      </c>
      <c r="E27" s="44" t="s">
        <v>66</v>
      </c>
      <c r="F27" s="44">
        <v>5291</v>
      </c>
      <c r="G27" s="35" t="s">
        <v>45</v>
      </c>
      <c r="H27" s="40">
        <f t="shared" si="0"/>
        <v>0.011051504629629613</v>
      </c>
      <c r="I27" s="34">
        <f t="shared" si="1"/>
        <v>0.0012718402777778127</v>
      </c>
      <c r="K27" s="32">
        <v>0.00972222222222224</v>
      </c>
      <c r="L27" s="33">
        <v>0.020773726851851852</v>
      </c>
      <c r="M27" s="58">
        <v>0.468055555555556</v>
      </c>
    </row>
    <row r="28" spans="1:13" s="1" customFormat="1" ht="15" customHeight="1">
      <c r="A28" s="31">
        <v>17</v>
      </c>
      <c r="B28" s="35">
        <v>266</v>
      </c>
      <c r="C28" s="42">
        <v>10047310318</v>
      </c>
      <c r="D28" s="43" t="s">
        <v>50</v>
      </c>
      <c r="E28" s="44" t="s">
        <v>49</v>
      </c>
      <c r="F28" s="44">
        <v>20481</v>
      </c>
      <c r="G28" s="35" t="s">
        <v>45</v>
      </c>
      <c r="H28" s="40">
        <f t="shared" si="0"/>
        <v>0.011086701388888892</v>
      </c>
      <c r="I28" s="34">
        <f t="shared" si="1"/>
        <v>0.0013070370370370926</v>
      </c>
      <c r="K28" s="32">
        <v>0.00208333333333333</v>
      </c>
      <c r="L28" s="33">
        <v>0.013170034722222222</v>
      </c>
      <c r="M28" s="58">
        <v>0.460416666666667</v>
      </c>
    </row>
    <row r="29" spans="1:13" s="1" customFormat="1" ht="15" customHeight="1">
      <c r="A29" s="31">
        <v>18</v>
      </c>
      <c r="B29" s="35">
        <v>268</v>
      </c>
      <c r="C29" s="42">
        <v>10079801981</v>
      </c>
      <c r="D29" s="43" t="s">
        <v>62</v>
      </c>
      <c r="E29" s="44" t="s">
        <v>47</v>
      </c>
      <c r="F29" s="44">
        <v>100602252</v>
      </c>
      <c r="G29" s="35" t="s">
        <v>53</v>
      </c>
      <c r="H29" s="40">
        <f t="shared" si="0"/>
        <v>0.011091597222222223</v>
      </c>
      <c r="I29" s="34">
        <f t="shared" si="1"/>
        <v>0.0013119328703704233</v>
      </c>
      <c r="K29" s="32">
        <v>0.00625</v>
      </c>
      <c r="L29" s="33">
        <v>0.017341597222222224</v>
      </c>
      <c r="M29" s="58">
        <v>0.464583333333334</v>
      </c>
    </row>
    <row r="30" spans="1:13" s="1" customFormat="1" ht="15" customHeight="1">
      <c r="A30" s="31">
        <v>19</v>
      </c>
      <c r="B30" s="35">
        <v>258</v>
      </c>
      <c r="C30" s="42">
        <v>10046446412</v>
      </c>
      <c r="D30" s="43" t="s">
        <v>67</v>
      </c>
      <c r="E30" s="44" t="s">
        <v>61</v>
      </c>
      <c r="F30" s="44">
        <v>11626</v>
      </c>
      <c r="G30" s="35" t="s">
        <v>53</v>
      </c>
      <c r="H30" s="40">
        <f t="shared" si="0"/>
        <v>0.011127245370370362</v>
      </c>
      <c r="I30" s="34">
        <f t="shared" si="1"/>
        <v>0.0013475810185185622</v>
      </c>
      <c r="K30" s="32">
        <v>0.00833333333333334</v>
      </c>
      <c r="L30" s="33">
        <v>0.019460578703703702</v>
      </c>
      <c r="M30" s="58">
        <v>0.466666666666667</v>
      </c>
    </row>
    <row r="31" spans="1:13" s="1" customFormat="1" ht="15" customHeight="1">
      <c r="A31" s="31">
        <v>20</v>
      </c>
      <c r="B31" s="35">
        <v>273</v>
      </c>
      <c r="C31" s="42">
        <v>10047317287</v>
      </c>
      <c r="D31" s="43" t="s">
        <v>56</v>
      </c>
      <c r="E31" s="44" t="s">
        <v>57</v>
      </c>
      <c r="F31" s="44">
        <v>205</v>
      </c>
      <c r="G31" s="35" t="s">
        <v>45</v>
      </c>
      <c r="H31" s="40">
        <f t="shared" si="0"/>
        <v>0.01122924768518518</v>
      </c>
      <c r="I31" s="34">
        <f t="shared" si="1"/>
        <v>0.0014495833333333808</v>
      </c>
      <c r="K31" s="32">
        <v>0.00416666666666667</v>
      </c>
      <c r="L31" s="33">
        <v>0.01539591435185185</v>
      </c>
      <c r="M31" s="58">
        <v>0.4625</v>
      </c>
    </row>
    <row r="32" spans="1:13" s="1" customFormat="1" ht="15" customHeight="1">
      <c r="A32" s="31">
        <v>21</v>
      </c>
      <c r="B32" s="35">
        <v>267</v>
      </c>
      <c r="C32" s="42">
        <v>10047395796</v>
      </c>
      <c r="D32" s="43" t="s">
        <v>46</v>
      </c>
      <c r="E32" s="44" t="s">
        <v>47</v>
      </c>
      <c r="F32" s="44">
        <v>21330</v>
      </c>
      <c r="G32" s="35" t="s">
        <v>45</v>
      </c>
      <c r="H32" s="40">
        <f t="shared" si="0"/>
        <v>0.01124443287037037</v>
      </c>
      <c r="I32" s="34">
        <f t="shared" si="1"/>
        <v>0.00146476851851857</v>
      </c>
      <c r="K32" s="32">
        <v>0.0006944444444444445</v>
      </c>
      <c r="L32" s="33">
        <v>0.011938877314814814</v>
      </c>
      <c r="M32" s="58">
        <v>0.4590277777777778</v>
      </c>
    </row>
    <row r="33" spans="1:13" s="1" customFormat="1" ht="15" customHeight="1">
      <c r="A33" s="31">
        <v>22</v>
      </c>
      <c r="B33" s="35">
        <v>264</v>
      </c>
      <c r="C33" s="42">
        <v>10047310217</v>
      </c>
      <c r="D33" s="43" t="s">
        <v>48</v>
      </c>
      <c r="E33" s="44" t="s">
        <v>49</v>
      </c>
      <c r="F33" s="44">
        <v>20480</v>
      </c>
      <c r="G33" s="35" t="s">
        <v>45</v>
      </c>
      <c r="H33" s="40">
        <f t="shared" si="0"/>
        <v>0.011271469907407405</v>
      </c>
      <c r="I33" s="34">
        <f t="shared" si="1"/>
        <v>0.0014918055555556056</v>
      </c>
      <c r="K33" s="32">
        <v>0.00138888888888889</v>
      </c>
      <c r="L33" s="33">
        <v>0.012660358796296296</v>
      </c>
      <c r="M33" s="58">
        <v>0.459722222222222</v>
      </c>
    </row>
    <row r="34" spans="1:13" s="1" customFormat="1" ht="15" customHeight="1">
      <c r="A34" s="31">
        <v>23</v>
      </c>
      <c r="B34" s="35">
        <v>260</v>
      </c>
      <c r="C34" s="42">
        <v>10079504517</v>
      </c>
      <c r="D34" s="43" t="s">
        <v>43</v>
      </c>
      <c r="E34" s="44" t="s">
        <v>44</v>
      </c>
      <c r="F34" s="44">
        <v>100602188</v>
      </c>
      <c r="G34" s="35" t="s">
        <v>45</v>
      </c>
      <c r="H34" s="40">
        <f t="shared" si="0"/>
        <v>0.012724594907407407</v>
      </c>
      <c r="I34" s="34">
        <f t="shared" si="1"/>
        <v>0.002944930555555607</v>
      </c>
      <c r="K34" s="32">
        <v>0</v>
      </c>
      <c r="L34" s="33">
        <v>0.012724594907407407</v>
      </c>
      <c r="M34" s="58">
        <v>0.4583333333333333</v>
      </c>
    </row>
    <row r="35" spans="1:13" s="1" customFormat="1" ht="15" customHeight="1">
      <c r="A35" s="31"/>
      <c r="B35" s="35">
        <v>262</v>
      </c>
      <c r="C35" s="42">
        <v>10047287884</v>
      </c>
      <c r="D35" s="43" t="s">
        <v>68</v>
      </c>
      <c r="E35" s="44" t="s">
        <v>69</v>
      </c>
      <c r="F35" s="44">
        <v>20248</v>
      </c>
      <c r="G35" s="35" t="s">
        <v>45</v>
      </c>
      <c r="H35" s="40" t="s">
        <v>280</v>
      </c>
      <c r="I35" s="34"/>
      <c r="K35" s="32">
        <v>0.00902777777777779</v>
      </c>
      <c r="L35" s="33"/>
      <c r="M35" s="58">
        <v>0.467361111111112</v>
      </c>
    </row>
    <row r="36" spans="1:13" s="1" customFormat="1" ht="15" customHeight="1">
      <c r="A36" s="26" t="s">
        <v>33</v>
      </c>
      <c r="B36" s="57">
        <v>24</v>
      </c>
      <c r="C36" s="28"/>
      <c r="D36" s="29"/>
      <c r="E36" s="27"/>
      <c r="F36" s="27"/>
      <c r="G36" s="30"/>
      <c r="H36" s="30"/>
      <c r="I36" s="30"/>
      <c r="J36" s="30"/>
      <c r="K36" s="30"/>
      <c r="L36" s="30"/>
      <c r="M36" s="30"/>
    </row>
    <row r="37" spans="2:9" s="1" customFormat="1" ht="15" customHeight="1">
      <c r="B37" s="7"/>
      <c r="C37" s="6"/>
      <c r="D37" s="6"/>
      <c r="E37" s="5"/>
      <c r="F37" s="4"/>
      <c r="I37" s="10"/>
    </row>
    <row r="38" spans="1:13" ht="15.75" thickBot="1">
      <c r="A38" s="71" t="s">
        <v>18</v>
      </c>
      <c r="B38" s="71"/>
      <c r="C38" s="71"/>
      <c r="D38" s="71"/>
      <c r="E38" s="71"/>
      <c r="F38" s="71"/>
      <c r="G38" s="71"/>
      <c r="H38" s="71"/>
      <c r="I38" s="71"/>
      <c r="J38" s="1"/>
      <c r="K38" s="1"/>
      <c r="M38" s="14"/>
    </row>
    <row r="39" spans="1:13" ht="15">
      <c r="A39" s="22" t="s">
        <v>32</v>
      </c>
      <c r="B39" s="22" t="s">
        <v>301</v>
      </c>
      <c r="C39" s="23"/>
      <c r="D39" s="21"/>
      <c r="E39" s="21"/>
      <c r="F39" s="21"/>
      <c r="G39" s="21"/>
      <c r="H39" s="24"/>
      <c r="I39" s="25" t="s">
        <v>303</v>
      </c>
      <c r="J39" s="1"/>
      <c r="K39" s="1"/>
      <c r="M39" s="21"/>
    </row>
    <row r="40" spans="1:13" ht="15" customHeight="1">
      <c r="A40" s="31">
        <v>1</v>
      </c>
      <c r="B40" s="35">
        <v>162</v>
      </c>
      <c r="C40" s="42">
        <v>10056008184</v>
      </c>
      <c r="D40" s="43" t="s">
        <v>155</v>
      </c>
      <c r="E40" s="44" t="s">
        <v>64</v>
      </c>
      <c r="F40" s="44">
        <v>20459</v>
      </c>
      <c r="G40" s="35" t="s">
        <v>85</v>
      </c>
      <c r="H40" s="40">
        <f aca="true" t="shared" si="2" ref="H40:H71">SUM(L40-K40)</f>
        <v>0.00870083333333338</v>
      </c>
      <c r="I40" s="34">
        <f aca="true" t="shared" si="3" ref="I40:I71">H40-$H$40</f>
        <v>0</v>
      </c>
      <c r="J40" s="38"/>
      <c r="K40" s="32">
        <v>0.0631944444444444</v>
      </c>
      <c r="L40" s="33">
        <v>0.07189527777777778</v>
      </c>
      <c r="M40" s="58">
        <v>0.521527777777778</v>
      </c>
    </row>
    <row r="41" spans="1:13" ht="15" customHeight="1">
      <c r="A41" s="31">
        <v>2</v>
      </c>
      <c r="B41" s="35">
        <v>151</v>
      </c>
      <c r="C41" s="42">
        <v>10047201392</v>
      </c>
      <c r="D41" s="43" t="s">
        <v>151</v>
      </c>
      <c r="E41" s="44" t="s">
        <v>89</v>
      </c>
      <c r="F41" s="44">
        <v>19223</v>
      </c>
      <c r="G41" s="35" t="s">
        <v>85</v>
      </c>
      <c r="H41" s="40">
        <f t="shared" si="2"/>
        <v>0.00874997685185206</v>
      </c>
      <c r="I41" s="34">
        <f t="shared" si="3"/>
        <v>4.914351851868087E-05</v>
      </c>
      <c r="J41" s="38"/>
      <c r="K41" s="32">
        <v>0.0611111111111109</v>
      </c>
      <c r="L41" s="33">
        <v>0.06986108796296296</v>
      </c>
      <c r="M41" s="58">
        <v>0.519444444444444</v>
      </c>
    </row>
    <row r="42" spans="1:13" ht="15" customHeight="1">
      <c r="A42" s="31">
        <v>3</v>
      </c>
      <c r="B42" s="35">
        <v>121</v>
      </c>
      <c r="C42" s="42">
        <v>10018791712</v>
      </c>
      <c r="D42" s="43" t="s">
        <v>159</v>
      </c>
      <c r="E42" s="44" t="s">
        <v>112</v>
      </c>
      <c r="F42" s="44">
        <v>20787</v>
      </c>
      <c r="G42" s="35" t="s">
        <v>85</v>
      </c>
      <c r="H42" s="40">
        <f t="shared" si="2"/>
        <v>0.009029826388889009</v>
      </c>
      <c r="I42" s="34">
        <f t="shared" si="3"/>
        <v>0.0003289930555556292</v>
      </c>
      <c r="J42" s="38"/>
      <c r="K42" s="32">
        <v>0.0659722222222221</v>
      </c>
      <c r="L42" s="33">
        <v>0.07500204861111111</v>
      </c>
      <c r="M42" s="58">
        <v>0.524305555555555</v>
      </c>
    </row>
    <row r="43" spans="1:13" ht="15" customHeight="1">
      <c r="A43" s="31">
        <v>4</v>
      </c>
      <c r="B43" s="35">
        <v>117</v>
      </c>
      <c r="C43" s="42">
        <v>10047315469</v>
      </c>
      <c r="D43" s="43" t="s">
        <v>140</v>
      </c>
      <c r="E43" s="44" t="s">
        <v>134</v>
      </c>
      <c r="F43" s="44">
        <v>20535</v>
      </c>
      <c r="G43" s="35" t="s">
        <v>85</v>
      </c>
      <c r="H43" s="40">
        <f t="shared" si="2"/>
        <v>0.009113506944444516</v>
      </c>
      <c r="I43" s="34">
        <f t="shared" si="3"/>
        <v>0.0004126736111111362</v>
      </c>
      <c r="J43" s="38"/>
      <c r="K43" s="32">
        <v>0.0541666666666666</v>
      </c>
      <c r="L43" s="33">
        <v>0.06328017361111112</v>
      </c>
      <c r="M43" s="58">
        <v>0.5125</v>
      </c>
    </row>
    <row r="44" spans="1:13" ht="15" customHeight="1">
      <c r="A44" s="31">
        <v>5</v>
      </c>
      <c r="B44" s="35">
        <v>140</v>
      </c>
      <c r="C44" s="42">
        <v>10047443589</v>
      </c>
      <c r="D44" s="43" t="s">
        <v>143</v>
      </c>
      <c r="E44" s="44" t="s">
        <v>75</v>
      </c>
      <c r="F44" s="44">
        <v>21793</v>
      </c>
      <c r="G44" s="35" t="s">
        <v>85</v>
      </c>
      <c r="H44" s="40">
        <f t="shared" si="2"/>
        <v>0.00915251157407418</v>
      </c>
      <c r="I44" s="34">
        <f t="shared" si="3"/>
        <v>0.0004516782407407993</v>
      </c>
      <c r="J44" s="38"/>
      <c r="K44" s="32">
        <v>0.0562499999999999</v>
      </c>
      <c r="L44" s="33">
        <v>0.06540251157407408</v>
      </c>
      <c r="M44" s="58">
        <v>0.514583333333333</v>
      </c>
    </row>
    <row r="45" spans="1:13" ht="15" customHeight="1">
      <c r="A45" s="31">
        <v>6</v>
      </c>
      <c r="B45" s="35">
        <v>141</v>
      </c>
      <c r="C45" s="42">
        <v>10047400547</v>
      </c>
      <c r="D45" s="43" t="s">
        <v>156</v>
      </c>
      <c r="E45" s="44" t="s">
        <v>75</v>
      </c>
      <c r="F45" s="44">
        <v>21377</v>
      </c>
      <c r="G45" s="35" t="s">
        <v>85</v>
      </c>
      <c r="H45" s="40">
        <f t="shared" si="2"/>
        <v>0.009214768518518615</v>
      </c>
      <c r="I45" s="34">
        <f t="shared" si="3"/>
        <v>0.0005139351851852353</v>
      </c>
      <c r="J45" s="38"/>
      <c r="K45" s="32">
        <v>0.0638888888888888</v>
      </c>
      <c r="L45" s="33">
        <v>0.07310365740740742</v>
      </c>
      <c r="M45" s="58">
        <v>0.522222222222222</v>
      </c>
    </row>
    <row r="46" spans="1:13" ht="15" customHeight="1">
      <c r="A46" s="31">
        <v>7</v>
      </c>
      <c r="B46" s="35">
        <v>145</v>
      </c>
      <c r="C46" s="42">
        <v>10081977411</v>
      </c>
      <c r="D46" s="43" t="s">
        <v>105</v>
      </c>
      <c r="E46" s="44" t="s">
        <v>75</v>
      </c>
      <c r="F46" s="44">
        <v>100602503</v>
      </c>
      <c r="G46" s="35" t="s">
        <v>90</v>
      </c>
      <c r="H46" s="40">
        <f t="shared" si="2"/>
        <v>0.009218206018518596</v>
      </c>
      <c r="I46" s="34">
        <f t="shared" si="3"/>
        <v>0.0005173726851852162</v>
      </c>
      <c r="J46" s="38"/>
      <c r="K46" s="32">
        <v>0.0340277777777777</v>
      </c>
      <c r="L46" s="33">
        <v>0.043245983796296295</v>
      </c>
      <c r="M46" s="58">
        <v>0.492361111111111</v>
      </c>
    </row>
    <row r="47" spans="1:13" ht="15" customHeight="1">
      <c r="A47" s="31">
        <v>8</v>
      </c>
      <c r="B47" s="35">
        <v>108</v>
      </c>
      <c r="C47" s="42">
        <v>10047357808</v>
      </c>
      <c r="D47" s="43" t="s">
        <v>152</v>
      </c>
      <c r="E47" s="44" t="s">
        <v>153</v>
      </c>
      <c r="F47" s="44">
        <v>20967</v>
      </c>
      <c r="G47" s="35" t="s">
        <v>85</v>
      </c>
      <c r="H47" s="40">
        <f t="shared" si="2"/>
        <v>0.009312962962963009</v>
      </c>
      <c r="I47" s="34">
        <f t="shared" si="3"/>
        <v>0.0006121296296296291</v>
      </c>
      <c r="J47" s="38"/>
      <c r="K47" s="32">
        <v>0.0618055555555555</v>
      </c>
      <c r="L47" s="33">
        <v>0.07111851851851851</v>
      </c>
      <c r="M47" s="58">
        <v>0.520138888888889</v>
      </c>
    </row>
    <row r="48" spans="1:13" ht="15" customHeight="1">
      <c r="A48" s="31">
        <v>9</v>
      </c>
      <c r="B48" s="35">
        <v>103</v>
      </c>
      <c r="C48" s="42">
        <v>10047280309</v>
      </c>
      <c r="D48" s="43" t="s">
        <v>154</v>
      </c>
      <c r="E48" s="44" t="s">
        <v>66</v>
      </c>
      <c r="F48" s="44">
        <v>20162</v>
      </c>
      <c r="G48" s="35" t="s">
        <v>85</v>
      </c>
      <c r="H48" s="40">
        <f t="shared" si="2"/>
        <v>0.00932324074074084</v>
      </c>
      <c r="I48" s="34">
        <f t="shared" si="3"/>
        <v>0.0006224074074074604</v>
      </c>
      <c r="J48" s="38"/>
      <c r="K48" s="32">
        <v>0.0624999999999999</v>
      </c>
      <c r="L48" s="33">
        <v>0.07182324074074074</v>
      </c>
      <c r="M48" s="58">
        <v>0.520833333333333</v>
      </c>
    </row>
    <row r="49" spans="1:13" ht="15" customHeight="1">
      <c r="A49" s="31">
        <v>10</v>
      </c>
      <c r="B49" s="35">
        <v>122</v>
      </c>
      <c r="C49" s="42">
        <v>10047261616</v>
      </c>
      <c r="D49" s="43" t="s">
        <v>158</v>
      </c>
      <c r="E49" s="44" t="s">
        <v>109</v>
      </c>
      <c r="F49" s="44">
        <v>19954</v>
      </c>
      <c r="G49" s="35" t="s">
        <v>85</v>
      </c>
      <c r="H49" s="40">
        <f t="shared" si="2"/>
        <v>0.009344988425926015</v>
      </c>
      <c r="I49" s="34">
        <f t="shared" si="3"/>
        <v>0.0006441550925926354</v>
      </c>
      <c r="J49" s="38"/>
      <c r="K49" s="32">
        <v>0.0652777777777777</v>
      </c>
      <c r="L49" s="33">
        <v>0.07462276620370371</v>
      </c>
      <c r="M49" s="58">
        <v>0.523611111111111</v>
      </c>
    </row>
    <row r="50" spans="1:13" ht="15" customHeight="1">
      <c r="A50" s="31">
        <v>11</v>
      </c>
      <c r="B50" s="35">
        <v>116</v>
      </c>
      <c r="C50" s="42">
        <v>10004976989</v>
      </c>
      <c r="D50" s="43" t="s">
        <v>157</v>
      </c>
      <c r="E50" s="44" t="s">
        <v>138</v>
      </c>
      <c r="F50" s="44">
        <v>20519</v>
      </c>
      <c r="G50" s="35" t="s">
        <v>85</v>
      </c>
      <c r="H50" s="40">
        <f t="shared" si="2"/>
        <v>0.00938822916666679</v>
      </c>
      <c r="I50" s="34">
        <f t="shared" si="3"/>
        <v>0.0006873958333334096</v>
      </c>
      <c r="J50" s="38"/>
      <c r="K50" s="32">
        <v>0.0645833333333332</v>
      </c>
      <c r="L50" s="33">
        <v>0.07397156249999999</v>
      </c>
      <c r="M50" s="58">
        <v>0.522916666666666</v>
      </c>
    </row>
    <row r="51" spans="1:13" ht="15" customHeight="1">
      <c r="A51" s="31">
        <v>12</v>
      </c>
      <c r="B51" s="35">
        <v>113</v>
      </c>
      <c r="C51" s="42">
        <v>10047353562</v>
      </c>
      <c r="D51" s="43" t="s">
        <v>132</v>
      </c>
      <c r="E51" s="44" t="s">
        <v>52</v>
      </c>
      <c r="F51" s="44">
        <v>20920</v>
      </c>
      <c r="G51" s="35" t="s">
        <v>85</v>
      </c>
      <c r="H51" s="40">
        <f t="shared" si="2"/>
        <v>0.00940501157407407</v>
      </c>
      <c r="I51" s="34">
        <f t="shared" si="3"/>
        <v>0.000704178240740691</v>
      </c>
      <c r="J51" s="38"/>
      <c r="K51" s="32">
        <v>0.05</v>
      </c>
      <c r="L51" s="33">
        <v>0.059405011574074074</v>
      </c>
      <c r="M51" s="58">
        <v>0.508333333333333</v>
      </c>
    </row>
    <row r="52" spans="1:13" ht="15" customHeight="1">
      <c r="A52" s="31">
        <v>13</v>
      </c>
      <c r="B52" s="35">
        <v>154</v>
      </c>
      <c r="C52" s="42">
        <v>10047329314</v>
      </c>
      <c r="D52" s="43" t="s">
        <v>131</v>
      </c>
      <c r="E52" s="44" t="s">
        <v>89</v>
      </c>
      <c r="F52" s="44">
        <v>20674</v>
      </c>
      <c r="G52" s="35" t="s">
        <v>85</v>
      </c>
      <c r="H52" s="40">
        <f t="shared" si="2"/>
        <v>0.009411550925925986</v>
      </c>
      <c r="I52" s="34">
        <f t="shared" si="3"/>
        <v>0.0007107175925926065</v>
      </c>
      <c r="J52" s="38"/>
      <c r="K52" s="32">
        <v>0.0493055555555555</v>
      </c>
      <c r="L52" s="33">
        <v>0.058717106481481485</v>
      </c>
      <c r="M52" s="58">
        <v>0.507638888888889</v>
      </c>
    </row>
    <row r="53" spans="1:13" ht="15" customHeight="1">
      <c r="A53" s="31">
        <v>14</v>
      </c>
      <c r="B53" s="35">
        <v>114</v>
      </c>
      <c r="C53" s="42">
        <v>10047335778</v>
      </c>
      <c r="D53" s="43" t="s">
        <v>136</v>
      </c>
      <c r="E53" s="44" t="s">
        <v>81</v>
      </c>
      <c r="F53" s="44">
        <v>20744</v>
      </c>
      <c r="G53" s="35" t="s">
        <v>85</v>
      </c>
      <c r="H53" s="40">
        <f t="shared" si="2"/>
        <v>0.0094366203703704</v>
      </c>
      <c r="I53" s="34">
        <f t="shared" si="3"/>
        <v>0.0007357870370370209</v>
      </c>
      <c r="J53" s="38"/>
      <c r="K53" s="32">
        <v>0.0520833333333333</v>
      </c>
      <c r="L53" s="33">
        <v>0.0615199537037037</v>
      </c>
      <c r="M53" s="58">
        <v>0.510416666666667</v>
      </c>
    </row>
    <row r="54" spans="1:13" ht="15" customHeight="1">
      <c r="A54" s="31">
        <v>15</v>
      </c>
      <c r="B54" s="35">
        <v>118</v>
      </c>
      <c r="C54" s="42">
        <v>10047253027</v>
      </c>
      <c r="D54" s="43" t="s">
        <v>133</v>
      </c>
      <c r="E54" s="44" t="s">
        <v>134</v>
      </c>
      <c r="F54" s="44">
        <v>19871</v>
      </c>
      <c r="G54" s="35" t="s">
        <v>85</v>
      </c>
      <c r="H54" s="40">
        <f t="shared" si="2"/>
        <v>0.009511689814814851</v>
      </c>
      <c r="I54" s="34">
        <f t="shared" si="3"/>
        <v>0.0008108564814814714</v>
      </c>
      <c r="J54" s="38"/>
      <c r="K54" s="32">
        <v>0.0506944444444444</v>
      </c>
      <c r="L54" s="33">
        <v>0.060206134259259254</v>
      </c>
      <c r="M54" s="58">
        <v>0.509027777777778</v>
      </c>
    </row>
    <row r="55" spans="1:13" ht="15" customHeight="1">
      <c r="A55" s="31">
        <v>16</v>
      </c>
      <c r="B55" s="35">
        <v>104</v>
      </c>
      <c r="C55" s="42">
        <v>10047280410</v>
      </c>
      <c r="D55" s="43" t="s">
        <v>145</v>
      </c>
      <c r="E55" s="44" t="s">
        <v>66</v>
      </c>
      <c r="F55" s="44">
        <v>20163</v>
      </c>
      <c r="G55" s="35" t="s">
        <v>85</v>
      </c>
      <c r="H55" s="40">
        <f t="shared" si="2"/>
        <v>0.009520451388888969</v>
      </c>
      <c r="I55" s="34">
        <f t="shared" si="3"/>
        <v>0.000819618055555589</v>
      </c>
      <c r="J55" s="38"/>
      <c r="K55" s="32">
        <v>0.0576388888888888</v>
      </c>
      <c r="L55" s="33">
        <v>0.06715934027777777</v>
      </c>
      <c r="M55" s="58">
        <v>0.515972222222222</v>
      </c>
    </row>
    <row r="56" spans="1:13" ht="15" customHeight="1">
      <c r="A56" s="31">
        <v>17</v>
      </c>
      <c r="B56" s="35">
        <v>110</v>
      </c>
      <c r="C56" s="42">
        <v>10047347906</v>
      </c>
      <c r="D56" s="43" t="s">
        <v>141</v>
      </c>
      <c r="E56" s="44" t="s">
        <v>87</v>
      </c>
      <c r="F56" s="44">
        <v>20864</v>
      </c>
      <c r="G56" s="35" t="s">
        <v>85</v>
      </c>
      <c r="H56" s="40">
        <f t="shared" si="2"/>
        <v>0.009556412037037151</v>
      </c>
      <c r="I56" s="34">
        <f t="shared" si="3"/>
        <v>0.0008555787037037715</v>
      </c>
      <c r="J56" s="38"/>
      <c r="K56" s="32">
        <v>0.054861111111111</v>
      </c>
      <c r="L56" s="33">
        <v>0.06441752314814815</v>
      </c>
      <c r="M56" s="58">
        <v>0.513194444444444</v>
      </c>
    </row>
    <row r="57" spans="1:13" ht="15" customHeight="1">
      <c r="A57" s="31">
        <v>18</v>
      </c>
      <c r="B57" s="35">
        <v>143</v>
      </c>
      <c r="C57" s="42">
        <v>10047168454</v>
      </c>
      <c r="D57" s="43" t="s">
        <v>144</v>
      </c>
      <c r="E57" s="44" t="s">
        <v>75</v>
      </c>
      <c r="F57" s="44">
        <v>100601709</v>
      </c>
      <c r="G57" s="35" t="s">
        <v>85</v>
      </c>
      <c r="H57" s="40">
        <f t="shared" si="2"/>
        <v>0.00956060185185189</v>
      </c>
      <c r="I57" s="34">
        <f t="shared" si="3"/>
        <v>0.0008597685185185097</v>
      </c>
      <c r="J57" s="38"/>
      <c r="K57" s="32">
        <v>0.0569444444444444</v>
      </c>
      <c r="L57" s="33">
        <v>0.06650504629629629</v>
      </c>
      <c r="M57" s="58">
        <v>0.515277777777778</v>
      </c>
    </row>
    <row r="58" spans="1:13" ht="15" customHeight="1">
      <c r="A58" s="31">
        <v>19</v>
      </c>
      <c r="B58" s="35">
        <v>105</v>
      </c>
      <c r="C58" s="42">
        <v>10047281319</v>
      </c>
      <c r="D58" s="43" t="s">
        <v>128</v>
      </c>
      <c r="E58" s="44" t="s">
        <v>61</v>
      </c>
      <c r="F58" s="44">
        <v>20171</v>
      </c>
      <c r="G58" s="35" t="s">
        <v>90</v>
      </c>
      <c r="H58" s="40">
        <f t="shared" si="2"/>
        <v>0.009617962962962988</v>
      </c>
      <c r="I58" s="34">
        <f t="shared" si="3"/>
        <v>0.000917129629629608</v>
      </c>
      <c r="J58" s="38"/>
      <c r="K58" s="32">
        <v>0.0472222222222222</v>
      </c>
      <c r="L58" s="33">
        <v>0.05684018518518519</v>
      </c>
      <c r="M58" s="58">
        <v>0.505555555555556</v>
      </c>
    </row>
    <row r="59" spans="1:13" ht="15" customHeight="1">
      <c r="A59" s="31">
        <v>20</v>
      </c>
      <c r="B59" s="35">
        <v>129</v>
      </c>
      <c r="C59" s="42">
        <v>10059129059</v>
      </c>
      <c r="D59" s="43" t="s">
        <v>149</v>
      </c>
      <c r="E59" s="44" t="s">
        <v>55</v>
      </c>
      <c r="F59" s="44">
        <v>1601610</v>
      </c>
      <c r="G59" s="35" t="s">
        <v>85</v>
      </c>
      <c r="H59" s="40">
        <f t="shared" si="2"/>
        <v>0.00961913194444456</v>
      </c>
      <c r="I59" s="34">
        <f t="shared" si="3"/>
        <v>0.0009182986111111804</v>
      </c>
      <c r="J59" s="38"/>
      <c r="K59" s="32">
        <v>0.0597222222222221</v>
      </c>
      <c r="L59" s="33">
        <v>0.06934135416666666</v>
      </c>
      <c r="M59" s="58">
        <v>0.518055555555555</v>
      </c>
    </row>
    <row r="60" spans="1:13" ht="15" customHeight="1">
      <c r="A60" s="31">
        <v>21</v>
      </c>
      <c r="B60" s="35">
        <v>161</v>
      </c>
      <c r="C60" s="42">
        <v>10046677087</v>
      </c>
      <c r="D60" s="43" t="s">
        <v>146</v>
      </c>
      <c r="E60" s="44" t="s">
        <v>147</v>
      </c>
      <c r="F60" s="44">
        <v>13936</v>
      </c>
      <c r="G60" s="35" t="s">
        <v>85</v>
      </c>
      <c r="H60" s="40">
        <f t="shared" si="2"/>
        <v>0.009630625000000038</v>
      </c>
      <c r="I60" s="34">
        <f t="shared" si="3"/>
        <v>0.0009297916666666586</v>
      </c>
      <c r="J60" s="38"/>
      <c r="K60" s="32">
        <v>0.0583333333333333</v>
      </c>
      <c r="L60" s="33">
        <v>0.06796395833333334</v>
      </c>
      <c r="M60" s="58">
        <v>0.516666666666667</v>
      </c>
    </row>
    <row r="61" spans="1:13" ht="15" customHeight="1">
      <c r="A61" s="31">
        <v>22</v>
      </c>
      <c r="B61" s="35">
        <v>120</v>
      </c>
      <c r="C61" s="42">
        <v>10047415196</v>
      </c>
      <c r="D61" s="43" t="s">
        <v>111</v>
      </c>
      <c r="E61" s="44" t="s">
        <v>112</v>
      </c>
      <c r="F61" s="44">
        <v>21516</v>
      </c>
      <c r="G61" s="35" t="s">
        <v>90</v>
      </c>
      <c r="H61" s="40">
        <f t="shared" si="2"/>
        <v>0.009665682870370375</v>
      </c>
      <c r="I61" s="34">
        <f t="shared" si="3"/>
        <v>0.000964849537036995</v>
      </c>
      <c r="J61" s="38"/>
      <c r="K61" s="32">
        <v>0.0375</v>
      </c>
      <c r="L61" s="33">
        <v>0.04716568287037037</v>
      </c>
      <c r="M61" s="58">
        <v>0.495833333333333</v>
      </c>
    </row>
    <row r="62" spans="1:13" ht="15" customHeight="1">
      <c r="A62" s="31">
        <v>23</v>
      </c>
      <c r="B62" s="35">
        <v>109</v>
      </c>
      <c r="C62" s="42">
        <v>10047853922</v>
      </c>
      <c r="D62" s="43" t="s">
        <v>123</v>
      </c>
      <c r="E62" s="44" t="s">
        <v>124</v>
      </c>
      <c r="F62" s="44">
        <v>100601712</v>
      </c>
      <c r="G62" s="35" t="s">
        <v>85</v>
      </c>
      <c r="H62" s="40">
        <f t="shared" si="2"/>
        <v>0.00968740740740745</v>
      </c>
      <c r="I62" s="34">
        <f t="shared" si="3"/>
        <v>0.0009865740740740703</v>
      </c>
      <c r="J62" s="38"/>
      <c r="K62" s="32">
        <v>0.0444444444444444</v>
      </c>
      <c r="L62" s="33">
        <v>0.05413185185185185</v>
      </c>
      <c r="M62" s="58">
        <v>0.502777777777778</v>
      </c>
    </row>
    <row r="63" spans="1:13" ht="15" customHeight="1">
      <c r="A63" s="31">
        <v>24</v>
      </c>
      <c r="B63" s="35">
        <v>125</v>
      </c>
      <c r="C63" s="42">
        <v>10047448845</v>
      </c>
      <c r="D63" s="43" t="s">
        <v>129</v>
      </c>
      <c r="E63" s="44" t="s">
        <v>49</v>
      </c>
      <c r="F63" s="44">
        <v>21847</v>
      </c>
      <c r="G63" s="35" t="s">
        <v>85</v>
      </c>
      <c r="H63" s="40">
        <f t="shared" si="2"/>
        <v>0.009701400462963028</v>
      </c>
      <c r="I63" s="34">
        <f t="shared" si="3"/>
        <v>0.0010005671296296481</v>
      </c>
      <c r="J63" s="38"/>
      <c r="K63" s="32">
        <v>0.0479166666666666</v>
      </c>
      <c r="L63" s="33">
        <v>0.05761806712962963</v>
      </c>
      <c r="M63" s="58">
        <v>0.50625</v>
      </c>
    </row>
    <row r="64" spans="1:13" ht="15" customHeight="1">
      <c r="A64" s="31">
        <v>25</v>
      </c>
      <c r="B64" s="35">
        <v>152</v>
      </c>
      <c r="C64" s="42">
        <v>10082747953</v>
      </c>
      <c r="D64" s="43" t="s">
        <v>116</v>
      </c>
      <c r="E64" s="44" t="s">
        <v>89</v>
      </c>
      <c r="F64" s="44">
        <v>100602565</v>
      </c>
      <c r="G64" s="35" t="s">
        <v>90</v>
      </c>
      <c r="H64" s="40">
        <f t="shared" si="2"/>
        <v>0.009737824074074114</v>
      </c>
      <c r="I64" s="34">
        <f t="shared" si="3"/>
        <v>0.0010369907407407342</v>
      </c>
      <c r="J64" s="38"/>
      <c r="K64" s="32">
        <v>0.0395833333333333</v>
      </c>
      <c r="L64" s="33">
        <v>0.04932115740740741</v>
      </c>
      <c r="M64" s="58">
        <v>0.497916666666667</v>
      </c>
    </row>
    <row r="65" spans="1:13" ht="15" customHeight="1">
      <c r="A65" s="31">
        <v>26</v>
      </c>
      <c r="B65" s="35">
        <v>111</v>
      </c>
      <c r="C65" s="42">
        <v>10060757144</v>
      </c>
      <c r="D65" s="43" t="s">
        <v>86</v>
      </c>
      <c r="E65" s="44" t="s">
        <v>87</v>
      </c>
      <c r="F65" s="44">
        <v>1601758</v>
      </c>
      <c r="G65" s="35" t="s">
        <v>85</v>
      </c>
      <c r="H65" s="40">
        <f t="shared" si="2"/>
        <v>0.009804166666666673</v>
      </c>
      <c r="I65" s="34">
        <f t="shared" si="3"/>
        <v>0.001103333333333293</v>
      </c>
      <c r="J65" s="38"/>
      <c r="K65" s="32">
        <v>0.024999999999999998</v>
      </c>
      <c r="L65" s="33">
        <v>0.03480416666666667</v>
      </c>
      <c r="M65" s="58">
        <v>0.48333333333333334</v>
      </c>
    </row>
    <row r="66" spans="1:13" ht="15" customHeight="1">
      <c r="A66" s="31">
        <v>27</v>
      </c>
      <c r="B66" s="35">
        <v>148</v>
      </c>
      <c r="C66" s="42">
        <v>10058654264</v>
      </c>
      <c r="D66" s="43" t="s">
        <v>130</v>
      </c>
      <c r="E66" s="44" t="s">
        <v>89</v>
      </c>
      <c r="F66" s="44">
        <v>1601569</v>
      </c>
      <c r="G66" s="35" t="s">
        <v>85</v>
      </c>
      <c r="H66" s="40">
        <f t="shared" si="2"/>
        <v>0.009854965277777794</v>
      </c>
      <c r="I66" s="34">
        <f t="shared" si="3"/>
        <v>0.0011541319444444142</v>
      </c>
      <c r="J66" s="38"/>
      <c r="K66" s="32">
        <v>0.0486111111111111</v>
      </c>
      <c r="L66" s="33">
        <v>0.05846607638888889</v>
      </c>
      <c r="M66" s="58">
        <v>0.506944444444444</v>
      </c>
    </row>
    <row r="67" spans="1:13" ht="15" customHeight="1">
      <c r="A67" s="31">
        <v>28</v>
      </c>
      <c r="B67" s="35">
        <v>133</v>
      </c>
      <c r="C67" s="42">
        <v>10047766420</v>
      </c>
      <c r="D67" s="43" t="s">
        <v>110</v>
      </c>
      <c r="E67" s="44" t="s">
        <v>55</v>
      </c>
      <c r="F67" s="44">
        <v>5283</v>
      </c>
      <c r="G67" s="35" t="s">
        <v>85</v>
      </c>
      <c r="H67" s="40">
        <f t="shared" si="2"/>
        <v>0.009874143518518473</v>
      </c>
      <c r="I67" s="34">
        <f t="shared" si="3"/>
        <v>0.0011733101851850933</v>
      </c>
      <c r="J67" s="38"/>
      <c r="K67" s="32">
        <v>0.0368055555555556</v>
      </c>
      <c r="L67" s="33">
        <v>0.04667969907407407</v>
      </c>
      <c r="M67" s="58">
        <v>0.495138888888889</v>
      </c>
    </row>
    <row r="68" spans="1:13" ht="15" customHeight="1">
      <c r="A68" s="31">
        <v>29</v>
      </c>
      <c r="B68" s="35">
        <v>139</v>
      </c>
      <c r="C68" s="42">
        <v>10047304759</v>
      </c>
      <c r="D68" s="43" t="s">
        <v>96</v>
      </c>
      <c r="E68" s="44" t="s">
        <v>97</v>
      </c>
      <c r="F68" s="44">
        <v>20420</v>
      </c>
      <c r="G68" s="35" t="s">
        <v>85</v>
      </c>
      <c r="H68" s="40">
        <f t="shared" si="2"/>
        <v>0.009874953703703764</v>
      </c>
      <c r="I68" s="34">
        <f t="shared" si="3"/>
        <v>0.0011741203703703844</v>
      </c>
      <c r="J68" s="41"/>
      <c r="K68" s="32">
        <v>0.0291666666666666</v>
      </c>
      <c r="L68" s="33">
        <v>0.039041620370370365</v>
      </c>
      <c r="M68" s="58">
        <v>0.4875</v>
      </c>
    </row>
    <row r="69" spans="1:13" ht="15" customHeight="1">
      <c r="A69" s="31">
        <v>30</v>
      </c>
      <c r="B69" s="35">
        <v>101</v>
      </c>
      <c r="C69" s="42">
        <v>10047431263</v>
      </c>
      <c r="D69" s="43" t="s">
        <v>150</v>
      </c>
      <c r="E69" s="44" t="s">
        <v>66</v>
      </c>
      <c r="F69" s="44">
        <v>21674</v>
      </c>
      <c r="G69" s="35" t="s">
        <v>85</v>
      </c>
      <c r="H69" s="40">
        <f t="shared" si="2"/>
        <v>0.00991365740740758</v>
      </c>
      <c r="I69" s="34">
        <f t="shared" si="3"/>
        <v>0.0012128240740741994</v>
      </c>
      <c r="J69" s="38"/>
      <c r="K69" s="32">
        <v>0.0604166666666665</v>
      </c>
      <c r="L69" s="33">
        <v>0.07033032407407408</v>
      </c>
      <c r="M69" s="58">
        <v>0.51875</v>
      </c>
    </row>
    <row r="70" spans="1:13" ht="15" customHeight="1">
      <c r="A70" s="31">
        <v>31</v>
      </c>
      <c r="B70" s="35">
        <v>112</v>
      </c>
      <c r="C70" s="42">
        <v>10011516409</v>
      </c>
      <c r="D70" s="43" t="s">
        <v>126</v>
      </c>
      <c r="E70" s="44" t="s">
        <v>87</v>
      </c>
      <c r="F70" s="44">
        <v>100601660</v>
      </c>
      <c r="G70" s="35" t="s">
        <v>85</v>
      </c>
      <c r="H70" s="40">
        <f t="shared" si="2"/>
        <v>0.009979756944444473</v>
      </c>
      <c r="I70" s="34">
        <f t="shared" si="3"/>
        <v>0.0012789236111110935</v>
      </c>
      <c r="J70" s="38"/>
      <c r="K70" s="32">
        <v>0.0458333333333333</v>
      </c>
      <c r="L70" s="33">
        <v>0.055813090277777776</v>
      </c>
      <c r="M70" s="58">
        <v>0.504166666666667</v>
      </c>
    </row>
    <row r="71" spans="1:13" ht="15" customHeight="1">
      <c r="A71" s="31">
        <v>32</v>
      </c>
      <c r="B71" s="35">
        <v>147</v>
      </c>
      <c r="C71" s="42">
        <v>10007607107</v>
      </c>
      <c r="D71" s="43" t="s">
        <v>101</v>
      </c>
      <c r="E71" s="44" t="s">
        <v>89</v>
      </c>
      <c r="F71" s="44">
        <v>1601567</v>
      </c>
      <c r="G71" s="35" t="s">
        <v>90</v>
      </c>
      <c r="H71" s="40">
        <f t="shared" si="2"/>
        <v>0.009982013888888884</v>
      </c>
      <c r="I71" s="34">
        <f t="shared" si="3"/>
        <v>0.0012811805555555042</v>
      </c>
      <c r="J71" s="38"/>
      <c r="K71" s="32">
        <v>0.03125</v>
      </c>
      <c r="L71" s="33">
        <v>0.041232013888888884</v>
      </c>
      <c r="M71" s="58">
        <v>0.489583333333333</v>
      </c>
    </row>
    <row r="72" spans="1:13" ht="15" customHeight="1">
      <c r="A72" s="31">
        <v>33</v>
      </c>
      <c r="B72" s="35">
        <v>106</v>
      </c>
      <c r="C72" s="42">
        <v>10047234536</v>
      </c>
      <c r="D72" s="43" t="s">
        <v>122</v>
      </c>
      <c r="E72" s="44" t="s">
        <v>61</v>
      </c>
      <c r="F72" s="44">
        <v>19660</v>
      </c>
      <c r="G72" s="35" t="s">
        <v>90</v>
      </c>
      <c r="H72" s="40">
        <f aca="true" t="shared" si="4" ref="H72:H100">SUM(L72-K72)</f>
        <v>0.0101041087962963</v>
      </c>
      <c r="I72" s="34">
        <f aca="true" t="shared" si="5" ref="I72:I103">H72-$H$40</f>
        <v>0.0014032754629629204</v>
      </c>
      <c r="J72" s="41"/>
      <c r="K72" s="32">
        <v>0.04375</v>
      </c>
      <c r="L72" s="33">
        <v>0.0538541087962963</v>
      </c>
      <c r="M72" s="58">
        <v>0.502083333333333</v>
      </c>
    </row>
    <row r="73" spans="1:13" ht="15" customHeight="1">
      <c r="A73" s="31">
        <v>34</v>
      </c>
      <c r="B73" s="35">
        <v>126</v>
      </c>
      <c r="C73" s="42">
        <v>10047310015</v>
      </c>
      <c r="D73" s="43" t="s">
        <v>104</v>
      </c>
      <c r="E73" s="44" t="s">
        <v>49</v>
      </c>
      <c r="F73" s="44">
        <v>20479</v>
      </c>
      <c r="G73" s="35" t="s">
        <v>85</v>
      </c>
      <c r="H73" s="40">
        <f t="shared" si="4"/>
        <v>0.010140474537037071</v>
      </c>
      <c r="I73" s="34">
        <f t="shared" si="5"/>
        <v>0.0014396412037036913</v>
      </c>
      <c r="J73" s="38"/>
      <c r="K73" s="32">
        <v>0.0333333333333333</v>
      </c>
      <c r="L73" s="33">
        <v>0.04347380787037037</v>
      </c>
      <c r="M73" s="58">
        <v>0.491666666666667</v>
      </c>
    </row>
    <row r="74" spans="1:13" ht="15" customHeight="1">
      <c r="A74" s="31">
        <v>35</v>
      </c>
      <c r="B74" s="35">
        <v>107</v>
      </c>
      <c r="C74" s="42">
        <v>10047264444</v>
      </c>
      <c r="D74" s="43" t="s">
        <v>125</v>
      </c>
      <c r="E74" s="44" t="s">
        <v>61</v>
      </c>
      <c r="F74" s="44">
        <v>19985</v>
      </c>
      <c r="G74" s="35" t="s">
        <v>90</v>
      </c>
      <c r="H74" s="40">
        <f t="shared" si="4"/>
        <v>0.010152175925925919</v>
      </c>
      <c r="I74" s="34">
        <f t="shared" si="5"/>
        <v>0.0014513425925925388</v>
      </c>
      <c r="J74" s="38"/>
      <c r="K74" s="32">
        <v>0.0451388888888889</v>
      </c>
      <c r="L74" s="33">
        <v>0.05529106481481482</v>
      </c>
      <c r="M74" s="58">
        <v>0.503472222222222</v>
      </c>
    </row>
    <row r="75" spans="1:13" ht="15" customHeight="1">
      <c r="A75" s="31">
        <v>36</v>
      </c>
      <c r="B75" s="35">
        <v>128</v>
      </c>
      <c r="C75" s="42">
        <v>10047336081</v>
      </c>
      <c r="D75" s="43" t="s">
        <v>127</v>
      </c>
      <c r="E75" s="44" t="s">
        <v>55</v>
      </c>
      <c r="F75" s="44">
        <v>20747</v>
      </c>
      <c r="G75" s="35" t="s">
        <v>85</v>
      </c>
      <c r="H75" s="40">
        <f t="shared" si="4"/>
        <v>0.010177025462963035</v>
      </c>
      <c r="I75" s="34">
        <f t="shared" si="5"/>
        <v>0.0014761921296296554</v>
      </c>
      <c r="J75" s="38"/>
      <c r="K75" s="32">
        <v>0.0465277777777777</v>
      </c>
      <c r="L75" s="33">
        <v>0.05670480324074074</v>
      </c>
      <c r="M75" s="58">
        <v>0.504861111111111</v>
      </c>
    </row>
    <row r="76" spans="1:13" ht="15" customHeight="1">
      <c r="A76" s="31">
        <v>37</v>
      </c>
      <c r="B76" s="35">
        <v>142</v>
      </c>
      <c r="C76" s="42">
        <v>10047349623</v>
      </c>
      <c r="D76" s="43" t="s">
        <v>121</v>
      </c>
      <c r="E76" s="44" t="s">
        <v>75</v>
      </c>
      <c r="F76" s="44">
        <v>20882</v>
      </c>
      <c r="G76" s="35" t="s">
        <v>85</v>
      </c>
      <c r="H76" s="40">
        <f t="shared" si="4"/>
        <v>0.010180497685185239</v>
      </c>
      <c r="I76" s="34">
        <f t="shared" si="5"/>
        <v>0.0014796643518518587</v>
      </c>
      <c r="J76" s="38"/>
      <c r="K76" s="32">
        <v>0.0430555555555555</v>
      </c>
      <c r="L76" s="33">
        <v>0.05323605324074074</v>
      </c>
      <c r="M76" s="58">
        <v>0.501388888888889</v>
      </c>
    </row>
    <row r="77" spans="1:13" ht="15" customHeight="1">
      <c r="A77" s="31">
        <v>38</v>
      </c>
      <c r="B77" s="35">
        <v>102</v>
      </c>
      <c r="C77" s="42">
        <v>10047271518</v>
      </c>
      <c r="D77" s="43" t="s">
        <v>148</v>
      </c>
      <c r="E77" s="44" t="s">
        <v>66</v>
      </c>
      <c r="F77" s="44">
        <v>20067</v>
      </c>
      <c r="G77" s="35" t="s">
        <v>85</v>
      </c>
      <c r="H77" s="40">
        <f t="shared" si="4"/>
        <v>0.010220960648148224</v>
      </c>
      <c r="I77" s="34">
        <f t="shared" si="5"/>
        <v>0.001520127314814844</v>
      </c>
      <c r="J77" s="38"/>
      <c r="K77" s="32">
        <v>0.0590277777777777</v>
      </c>
      <c r="L77" s="33">
        <v>0.06924873842592592</v>
      </c>
      <c r="M77" s="58">
        <v>0.517361111111111</v>
      </c>
    </row>
    <row r="78" spans="1:13" ht="15" customHeight="1">
      <c r="A78" s="31">
        <v>39</v>
      </c>
      <c r="B78" s="35">
        <v>115</v>
      </c>
      <c r="C78" s="42">
        <v>10047422876</v>
      </c>
      <c r="D78" s="43" t="s">
        <v>137</v>
      </c>
      <c r="E78" s="44" t="s">
        <v>138</v>
      </c>
      <c r="F78" s="44">
        <v>21590</v>
      </c>
      <c r="G78" s="35" t="s">
        <v>85</v>
      </c>
      <c r="H78" s="40">
        <f t="shared" si="4"/>
        <v>0.010250879629629714</v>
      </c>
      <c r="I78" s="34">
        <f t="shared" si="5"/>
        <v>0.001550046296296334</v>
      </c>
      <c r="J78" s="38"/>
      <c r="K78" s="32">
        <v>0.0527777777777777</v>
      </c>
      <c r="L78" s="33">
        <v>0.06302865740740742</v>
      </c>
      <c r="M78" s="58">
        <v>0.511111111111111</v>
      </c>
    </row>
    <row r="79" spans="1:13" ht="15" customHeight="1">
      <c r="A79" s="31">
        <v>40</v>
      </c>
      <c r="B79" s="35">
        <v>130</v>
      </c>
      <c r="C79" s="42">
        <v>10047818354</v>
      </c>
      <c r="D79" s="43" t="s">
        <v>139</v>
      </c>
      <c r="E79" s="44" t="s">
        <v>55</v>
      </c>
      <c r="F79" s="44">
        <v>5918</v>
      </c>
      <c r="G79" s="35" t="s">
        <v>85</v>
      </c>
      <c r="H79" s="40">
        <f t="shared" si="4"/>
        <v>0.010253854166666687</v>
      </c>
      <c r="I79" s="34">
        <f t="shared" si="5"/>
        <v>0.0015530208333333073</v>
      </c>
      <c r="J79" s="38"/>
      <c r="K79" s="32">
        <v>0.0534722222222222</v>
      </c>
      <c r="L79" s="33">
        <v>0.06372607638888889</v>
      </c>
      <c r="M79" s="58">
        <v>0.511805555555556</v>
      </c>
    </row>
    <row r="80" spans="1:13" ht="15" customHeight="1">
      <c r="A80" s="31">
        <v>41</v>
      </c>
      <c r="B80" s="35">
        <v>135</v>
      </c>
      <c r="C80" s="45">
        <v>10047779756</v>
      </c>
      <c r="D80" s="43" t="s">
        <v>118</v>
      </c>
      <c r="E80" s="44" t="s">
        <v>73</v>
      </c>
      <c r="F80" s="44">
        <v>5498</v>
      </c>
      <c r="G80" s="35" t="s">
        <v>85</v>
      </c>
      <c r="H80" s="40">
        <f t="shared" si="4"/>
        <v>0.010254097222222244</v>
      </c>
      <c r="I80" s="34">
        <f t="shared" si="5"/>
        <v>0.0015532638888888645</v>
      </c>
      <c r="J80" s="38"/>
      <c r="K80" s="32">
        <v>0.0409722222222222</v>
      </c>
      <c r="L80" s="33">
        <v>0.051226319444444446</v>
      </c>
      <c r="M80" s="58">
        <v>0.499305555555556</v>
      </c>
    </row>
    <row r="81" spans="1:13" ht="15" customHeight="1">
      <c r="A81" s="31">
        <v>42</v>
      </c>
      <c r="B81" s="35">
        <v>155</v>
      </c>
      <c r="C81" s="42">
        <v>10012987573</v>
      </c>
      <c r="D81" s="43" t="s">
        <v>95</v>
      </c>
      <c r="E81" s="44" t="s">
        <v>89</v>
      </c>
      <c r="F81" s="44">
        <v>100602228</v>
      </c>
      <c r="G81" s="35" t="s">
        <v>90</v>
      </c>
      <c r="H81" s="40">
        <f t="shared" si="4"/>
        <v>0.01037561342592595</v>
      </c>
      <c r="I81" s="34">
        <f t="shared" si="5"/>
        <v>0.0016747800925925697</v>
      </c>
      <c r="J81" s="39"/>
      <c r="K81" s="32">
        <v>0.0284722222222222</v>
      </c>
      <c r="L81" s="33">
        <v>0.03884783564814815</v>
      </c>
      <c r="M81" s="58">
        <v>0.486805555555556</v>
      </c>
    </row>
    <row r="82" spans="1:13" ht="15" customHeight="1">
      <c r="A82" s="31">
        <v>43</v>
      </c>
      <c r="B82" s="35">
        <v>153</v>
      </c>
      <c r="C82" s="42">
        <v>10046656576</v>
      </c>
      <c r="D82" s="43" t="s">
        <v>88</v>
      </c>
      <c r="E82" s="44" t="s">
        <v>89</v>
      </c>
      <c r="F82" s="44">
        <v>13722</v>
      </c>
      <c r="G82" s="35" t="s">
        <v>90</v>
      </c>
      <c r="H82" s="40">
        <f t="shared" si="4"/>
        <v>0.010524398148148192</v>
      </c>
      <c r="I82" s="34">
        <f t="shared" si="5"/>
        <v>0.0018235648148148126</v>
      </c>
      <c r="J82" s="38"/>
      <c r="K82" s="32">
        <v>0.0256944444444444</v>
      </c>
      <c r="L82" s="33">
        <v>0.036218842592592594</v>
      </c>
      <c r="M82" s="58">
        <v>0.484027777777778</v>
      </c>
    </row>
    <row r="83" spans="1:13" ht="15" customHeight="1">
      <c r="A83" s="31">
        <v>44</v>
      </c>
      <c r="B83" s="35">
        <v>124</v>
      </c>
      <c r="C83" s="42">
        <v>10047315368</v>
      </c>
      <c r="D83" s="43" t="s">
        <v>135</v>
      </c>
      <c r="E83" s="44" t="s">
        <v>109</v>
      </c>
      <c r="F83" s="44">
        <v>20534</v>
      </c>
      <c r="G83" s="35" t="s">
        <v>85</v>
      </c>
      <c r="H83" s="40">
        <f t="shared" si="4"/>
        <v>0.010529375000000084</v>
      </c>
      <c r="I83" s="34">
        <f t="shared" si="5"/>
        <v>0.001828541666666704</v>
      </c>
      <c r="J83" s="38"/>
      <c r="K83" s="32">
        <v>0.0513888888888888</v>
      </c>
      <c r="L83" s="33">
        <v>0.06191826388888889</v>
      </c>
      <c r="M83" s="58">
        <v>0.509722222222222</v>
      </c>
    </row>
    <row r="84" spans="1:13" ht="15" customHeight="1">
      <c r="A84" s="31">
        <v>45</v>
      </c>
      <c r="B84" s="35">
        <v>159</v>
      </c>
      <c r="C84" s="42">
        <v>10047404284</v>
      </c>
      <c r="D84" s="43" t="s">
        <v>91</v>
      </c>
      <c r="E84" s="44" t="s">
        <v>64</v>
      </c>
      <c r="F84" s="44">
        <v>21410</v>
      </c>
      <c r="G84" s="35" t="s">
        <v>85</v>
      </c>
      <c r="H84" s="40">
        <f t="shared" si="4"/>
        <v>0.010589189814814805</v>
      </c>
      <c r="I84" s="34">
        <f t="shared" si="5"/>
        <v>0.001888356481481425</v>
      </c>
      <c r="J84" s="38"/>
      <c r="K84" s="32">
        <v>0.0263888888888889</v>
      </c>
      <c r="L84" s="33">
        <v>0.036978078703703704</v>
      </c>
      <c r="M84" s="58">
        <v>0.484722222222222</v>
      </c>
    </row>
    <row r="85" spans="1:13" ht="15" customHeight="1">
      <c r="A85" s="31">
        <v>46</v>
      </c>
      <c r="B85" s="35">
        <v>150</v>
      </c>
      <c r="C85" s="42">
        <v>10047440862</v>
      </c>
      <c r="D85" s="43" t="s">
        <v>103</v>
      </c>
      <c r="E85" s="44" t="s">
        <v>89</v>
      </c>
      <c r="F85" s="44">
        <v>21767</v>
      </c>
      <c r="G85" s="35" t="s">
        <v>90</v>
      </c>
      <c r="H85" s="40">
        <f t="shared" si="4"/>
        <v>0.010607094907407397</v>
      </c>
      <c r="I85" s="34">
        <f t="shared" si="5"/>
        <v>0.0019062615740740169</v>
      </c>
      <c r="J85" s="38"/>
      <c r="K85" s="32">
        <v>0.0326388888888889</v>
      </c>
      <c r="L85" s="33">
        <v>0.043245983796296295</v>
      </c>
      <c r="M85" s="58">
        <v>0.490972222222222</v>
      </c>
    </row>
    <row r="86" spans="1:13" ht="15" customHeight="1">
      <c r="A86" s="31">
        <v>47</v>
      </c>
      <c r="B86" s="35">
        <v>156</v>
      </c>
      <c r="C86" s="42">
        <v>10005541613</v>
      </c>
      <c r="D86" s="43" t="s">
        <v>98</v>
      </c>
      <c r="E86" s="44" t="s">
        <v>89</v>
      </c>
      <c r="F86" s="44">
        <v>100602226</v>
      </c>
      <c r="G86" s="35" t="s">
        <v>90</v>
      </c>
      <c r="H86" s="40">
        <f t="shared" si="4"/>
        <v>0.010675810185185198</v>
      </c>
      <c r="I86" s="34">
        <f t="shared" si="5"/>
        <v>0.001974976851851818</v>
      </c>
      <c r="J86" s="38"/>
      <c r="K86" s="32">
        <v>0.0298611111111111</v>
      </c>
      <c r="L86" s="33">
        <v>0.0405369212962963</v>
      </c>
      <c r="M86" s="58">
        <v>0.488194444444444</v>
      </c>
    </row>
    <row r="87" spans="1:13" ht="15" customHeight="1">
      <c r="A87" s="31">
        <v>48</v>
      </c>
      <c r="B87" s="35">
        <v>119</v>
      </c>
      <c r="C87" s="42">
        <v>10047452784</v>
      </c>
      <c r="D87" s="43" t="s">
        <v>142</v>
      </c>
      <c r="E87" s="44" t="s">
        <v>112</v>
      </c>
      <c r="F87" s="44">
        <v>21833</v>
      </c>
      <c r="G87" s="35" t="s">
        <v>90</v>
      </c>
      <c r="H87" s="40">
        <f t="shared" si="4"/>
        <v>0.010682627314814869</v>
      </c>
      <c r="I87" s="34">
        <f t="shared" si="5"/>
        <v>0.001981793981481489</v>
      </c>
      <c r="J87" s="38"/>
      <c r="K87" s="32">
        <v>0.0555555555555555</v>
      </c>
      <c r="L87" s="33">
        <v>0.06623818287037037</v>
      </c>
      <c r="M87" s="58">
        <v>0.513888888888889</v>
      </c>
    </row>
    <row r="88" spans="1:13" ht="15" customHeight="1">
      <c r="A88" s="31">
        <v>49</v>
      </c>
      <c r="B88" s="35">
        <v>134</v>
      </c>
      <c r="C88" s="42">
        <v>10047334768</v>
      </c>
      <c r="D88" s="43" t="s">
        <v>92</v>
      </c>
      <c r="E88" s="44" t="s">
        <v>93</v>
      </c>
      <c r="F88" s="44">
        <v>20734</v>
      </c>
      <c r="G88" s="35" t="s">
        <v>85</v>
      </c>
      <c r="H88" s="40">
        <f t="shared" si="4"/>
        <v>0.010734525462962996</v>
      </c>
      <c r="I88" s="34">
        <f t="shared" si="5"/>
        <v>0.002033692129629616</v>
      </c>
      <c r="J88" s="39"/>
      <c r="K88" s="32">
        <v>0.0270833333333333</v>
      </c>
      <c r="L88" s="33">
        <v>0.037817858796296296</v>
      </c>
      <c r="M88" s="58">
        <v>0.485416666666667</v>
      </c>
    </row>
    <row r="89" spans="1:13" ht="15" customHeight="1">
      <c r="A89" s="31">
        <v>50</v>
      </c>
      <c r="B89" s="35">
        <v>138</v>
      </c>
      <c r="C89" s="42">
        <v>10003021936</v>
      </c>
      <c r="D89" s="43" t="s">
        <v>99</v>
      </c>
      <c r="E89" s="44" t="s">
        <v>100</v>
      </c>
      <c r="F89" s="44">
        <v>100602030</v>
      </c>
      <c r="G89" s="35" t="s">
        <v>90</v>
      </c>
      <c r="H89" s="40">
        <f t="shared" si="4"/>
        <v>0.010750335648148205</v>
      </c>
      <c r="I89" s="34">
        <f t="shared" si="5"/>
        <v>0.002049502314814825</v>
      </c>
      <c r="J89" s="38"/>
      <c r="K89" s="32">
        <v>0.0305555555555555</v>
      </c>
      <c r="L89" s="33">
        <v>0.041305891203703704</v>
      </c>
      <c r="M89" s="58">
        <v>0.488888888888889</v>
      </c>
    </row>
    <row r="90" spans="1:13" ht="15" customHeight="1">
      <c r="A90" s="31">
        <v>51</v>
      </c>
      <c r="B90" s="35">
        <v>136</v>
      </c>
      <c r="C90" s="42">
        <v>10004746819</v>
      </c>
      <c r="D90" s="43" t="s">
        <v>117</v>
      </c>
      <c r="E90" s="44" t="s">
        <v>100</v>
      </c>
      <c r="F90" s="44">
        <v>1601415</v>
      </c>
      <c r="G90" s="35" t="s">
        <v>85</v>
      </c>
      <c r="H90" s="40">
        <f t="shared" si="4"/>
        <v>0.010765104166666643</v>
      </c>
      <c r="I90" s="34">
        <f t="shared" si="5"/>
        <v>0.0020642708333332635</v>
      </c>
      <c r="J90" s="39"/>
      <c r="K90" s="32">
        <v>0.0402777777777778</v>
      </c>
      <c r="L90" s="33">
        <v>0.051042881944444445</v>
      </c>
      <c r="M90" s="58">
        <v>0.498611111111111</v>
      </c>
    </row>
    <row r="91" spans="1:13" ht="15" customHeight="1">
      <c r="A91" s="31">
        <v>52</v>
      </c>
      <c r="B91" s="35">
        <v>137</v>
      </c>
      <c r="C91" s="42">
        <v>10047417826</v>
      </c>
      <c r="D91" s="43" t="s">
        <v>115</v>
      </c>
      <c r="E91" s="44" t="s">
        <v>100</v>
      </c>
      <c r="F91" s="44">
        <v>21541</v>
      </c>
      <c r="G91" s="35" t="s">
        <v>85</v>
      </c>
      <c r="H91" s="40">
        <f t="shared" si="4"/>
        <v>0.010789525462962947</v>
      </c>
      <c r="I91" s="34">
        <f t="shared" si="5"/>
        <v>0.002088692129629567</v>
      </c>
      <c r="J91" s="39"/>
      <c r="K91" s="32">
        <v>0.0388888888888889</v>
      </c>
      <c r="L91" s="33">
        <v>0.04967841435185185</v>
      </c>
      <c r="M91" s="58">
        <v>0.497222222222222</v>
      </c>
    </row>
    <row r="92" spans="1:13" ht="15" customHeight="1">
      <c r="A92" s="31">
        <v>53</v>
      </c>
      <c r="B92" s="35">
        <v>132</v>
      </c>
      <c r="C92" s="42">
        <v>10047374982</v>
      </c>
      <c r="D92" s="43" t="s">
        <v>84</v>
      </c>
      <c r="E92" s="44" t="s">
        <v>55</v>
      </c>
      <c r="F92" s="44">
        <v>21135</v>
      </c>
      <c r="G92" s="35" t="s">
        <v>85</v>
      </c>
      <c r="H92" s="40">
        <f t="shared" si="4"/>
        <v>0.010908576388888886</v>
      </c>
      <c r="I92" s="34">
        <f t="shared" si="5"/>
        <v>0.0022077430555555062</v>
      </c>
      <c r="J92" s="38"/>
      <c r="K92" s="32">
        <v>0.024305555555555556</v>
      </c>
      <c r="L92" s="33">
        <v>0.03521413194444444</v>
      </c>
      <c r="M92" s="58">
        <v>0.4826388888888889</v>
      </c>
    </row>
    <row r="93" spans="1:13" ht="15" customHeight="1">
      <c r="A93" s="31">
        <v>54</v>
      </c>
      <c r="B93" s="35">
        <v>157</v>
      </c>
      <c r="C93" s="42">
        <v>10047439347</v>
      </c>
      <c r="D93" s="43" t="s">
        <v>113</v>
      </c>
      <c r="E93" s="44" t="s">
        <v>114</v>
      </c>
      <c r="F93" s="44">
        <v>21752</v>
      </c>
      <c r="G93" s="35" t="s">
        <v>85</v>
      </c>
      <c r="H93" s="40">
        <f t="shared" si="4"/>
        <v>0.010967615740740788</v>
      </c>
      <c r="I93" s="34">
        <f t="shared" si="5"/>
        <v>0.0022667824074074083</v>
      </c>
      <c r="J93" s="38"/>
      <c r="K93" s="32">
        <v>0.0381944444444444</v>
      </c>
      <c r="L93" s="33">
        <v>0.04916206018518519</v>
      </c>
      <c r="M93" s="58">
        <v>0.496527777777778</v>
      </c>
    </row>
    <row r="94" spans="1:13" ht="15" customHeight="1">
      <c r="A94" s="31">
        <v>55</v>
      </c>
      <c r="B94" s="35">
        <v>146</v>
      </c>
      <c r="C94" s="42">
        <v>10074978152</v>
      </c>
      <c r="D94" s="43" t="s">
        <v>106</v>
      </c>
      <c r="E94" s="44" t="s">
        <v>57</v>
      </c>
      <c r="F94" s="44">
        <v>100601908</v>
      </c>
      <c r="G94" s="35" t="s">
        <v>85</v>
      </c>
      <c r="H94" s="40">
        <f t="shared" si="4"/>
        <v>0.011144953703703726</v>
      </c>
      <c r="I94" s="34">
        <f t="shared" si="5"/>
        <v>0.0024441203703703465</v>
      </c>
      <c r="J94" s="38"/>
      <c r="K94" s="32">
        <v>0.0347222222222222</v>
      </c>
      <c r="L94" s="33">
        <v>0.04586717592592593</v>
      </c>
      <c r="M94" s="58">
        <v>0.493055555555555</v>
      </c>
    </row>
    <row r="95" spans="1:13" ht="15" customHeight="1">
      <c r="A95" s="31">
        <v>56</v>
      </c>
      <c r="B95" s="35">
        <v>123</v>
      </c>
      <c r="C95" s="42">
        <v>10080738235</v>
      </c>
      <c r="D95" s="43" t="s">
        <v>108</v>
      </c>
      <c r="E95" s="44" t="s">
        <v>109</v>
      </c>
      <c r="F95" s="44">
        <v>100602363</v>
      </c>
      <c r="G95" s="35" t="s">
        <v>85</v>
      </c>
      <c r="H95" s="40">
        <f t="shared" si="4"/>
        <v>0.011293009259259267</v>
      </c>
      <c r="I95" s="34">
        <f t="shared" si="5"/>
        <v>0.0025921759259258867</v>
      </c>
      <c r="J95" s="38"/>
      <c r="K95" s="32">
        <v>0.0361111111111111</v>
      </c>
      <c r="L95" s="33">
        <v>0.04740412037037037</v>
      </c>
      <c r="M95" s="58">
        <v>0.494444444444444</v>
      </c>
    </row>
    <row r="96" spans="1:13" ht="15" customHeight="1">
      <c r="A96" s="31">
        <v>57</v>
      </c>
      <c r="B96" s="35">
        <v>149</v>
      </c>
      <c r="C96" s="42">
        <v>10053651286</v>
      </c>
      <c r="D96" s="43" t="s">
        <v>107</v>
      </c>
      <c r="E96" s="44" t="s">
        <v>89</v>
      </c>
      <c r="F96" s="44">
        <v>1601368</v>
      </c>
      <c r="G96" s="35" t="s">
        <v>90</v>
      </c>
      <c r="H96" s="40">
        <f t="shared" si="4"/>
        <v>0.011334930555555518</v>
      </c>
      <c r="I96" s="34">
        <f t="shared" si="5"/>
        <v>0.0026340972222221384</v>
      </c>
      <c r="J96" s="38"/>
      <c r="K96" s="32">
        <v>0.0354166666666667</v>
      </c>
      <c r="L96" s="33">
        <v>0.04675159722222222</v>
      </c>
      <c r="M96" s="58">
        <v>0.49375</v>
      </c>
    </row>
    <row r="97" spans="1:13" ht="15" customHeight="1">
      <c r="A97" s="31">
        <v>58</v>
      </c>
      <c r="B97" s="35">
        <v>144</v>
      </c>
      <c r="C97" s="42">
        <v>10046409430</v>
      </c>
      <c r="D97" s="43" t="s">
        <v>120</v>
      </c>
      <c r="E97" s="44" t="s">
        <v>75</v>
      </c>
      <c r="F97" s="44">
        <v>1601547</v>
      </c>
      <c r="G97" s="35" t="s">
        <v>85</v>
      </c>
      <c r="H97" s="40">
        <f t="shared" si="4"/>
        <v>0.011444664351851867</v>
      </c>
      <c r="I97" s="34">
        <f t="shared" si="5"/>
        <v>0.0027438310185184875</v>
      </c>
      <c r="J97" s="38"/>
      <c r="K97" s="32">
        <v>0.0423611111111111</v>
      </c>
      <c r="L97" s="33">
        <v>0.05380577546296297</v>
      </c>
      <c r="M97" s="58">
        <v>0.500694444444444</v>
      </c>
    </row>
    <row r="98" spans="1:13" ht="15" customHeight="1">
      <c r="A98" s="31">
        <v>59</v>
      </c>
      <c r="B98" s="35">
        <v>160</v>
      </c>
      <c r="C98" s="42">
        <v>10047448441</v>
      </c>
      <c r="D98" s="43" t="s">
        <v>94</v>
      </c>
      <c r="E98" s="44" t="s">
        <v>64</v>
      </c>
      <c r="F98" s="44">
        <v>21843</v>
      </c>
      <c r="G98" s="35" t="s">
        <v>85</v>
      </c>
      <c r="H98" s="40">
        <f t="shared" si="4"/>
        <v>0.01164583333333331</v>
      </c>
      <c r="I98" s="34">
        <f t="shared" si="5"/>
        <v>0.0029449999999999303</v>
      </c>
      <c r="J98" s="39"/>
      <c r="K98" s="32">
        <v>0.0277777777777778</v>
      </c>
      <c r="L98" s="33">
        <v>0.03942361111111111</v>
      </c>
      <c r="M98" s="58">
        <v>0.486111111111111</v>
      </c>
    </row>
    <row r="99" spans="1:13" ht="15" customHeight="1">
      <c r="A99" s="31">
        <v>60</v>
      </c>
      <c r="B99" s="35">
        <v>158</v>
      </c>
      <c r="C99" s="42">
        <v>10047047610</v>
      </c>
      <c r="D99" s="43" t="s">
        <v>102</v>
      </c>
      <c r="E99" s="44" t="s">
        <v>57</v>
      </c>
      <c r="F99" s="44">
        <v>100602611</v>
      </c>
      <c r="G99" s="35" t="s">
        <v>90</v>
      </c>
      <c r="H99" s="40">
        <f t="shared" si="4"/>
        <v>0.011884907407407455</v>
      </c>
      <c r="I99" s="34">
        <f t="shared" si="5"/>
        <v>0.0031840740740740753</v>
      </c>
      <c r="J99" s="39"/>
      <c r="K99" s="32">
        <v>0.0319444444444444</v>
      </c>
      <c r="L99" s="33">
        <v>0.043829351851851855</v>
      </c>
      <c r="M99" s="58">
        <v>0.490277777777778</v>
      </c>
    </row>
    <row r="100" spans="1:13" ht="15" customHeight="1">
      <c r="A100" s="31">
        <v>61</v>
      </c>
      <c r="B100" s="35">
        <v>127</v>
      </c>
      <c r="C100" s="42">
        <v>10047452178</v>
      </c>
      <c r="D100" s="43" t="s">
        <v>119</v>
      </c>
      <c r="E100" s="44" t="s">
        <v>49</v>
      </c>
      <c r="F100" s="44">
        <v>21878</v>
      </c>
      <c r="G100" s="35" t="s">
        <v>85</v>
      </c>
      <c r="H100" s="40">
        <f t="shared" si="4"/>
        <v>0.011980497685185248</v>
      </c>
      <c r="I100" s="34">
        <f t="shared" si="5"/>
        <v>0.0032796643518518687</v>
      </c>
      <c r="J100" s="39"/>
      <c r="K100" s="32">
        <v>0.0416666666666666</v>
      </c>
      <c r="L100" s="33">
        <v>0.05364716435185185</v>
      </c>
      <c r="M100" s="58">
        <v>0.5</v>
      </c>
    </row>
    <row r="101" spans="1:13" ht="15">
      <c r="A101" s="26" t="s">
        <v>33</v>
      </c>
      <c r="B101" s="57">
        <v>61</v>
      </c>
      <c r="C101" s="28"/>
      <c r="D101" s="29"/>
      <c r="E101" s="27"/>
      <c r="F101" s="27"/>
      <c r="G101" s="30"/>
      <c r="H101" s="30"/>
      <c r="I101" s="30"/>
      <c r="J101" s="30"/>
      <c r="K101" s="30"/>
      <c r="L101" s="30"/>
      <c r="M101" s="30"/>
    </row>
    <row r="102" ht="15">
      <c r="L102" s="36"/>
    </row>
    <row r="103" ht="15">
      <c r="L103" s="36"/>
    </row>
    <row r="104" spans="1:13" ht="15.75" thickBot="1">
      <c r="A104" s="71" t="s">
        <v>20</v>
      </c>
      <c r="B104" s="71"/>
      <c r="C104" s="71"/>
      <c r="D104" s="71"/>
      <c r="E104" s="71"/>
      <c r="F104" s="71"/>
      <c r="G104" s="71"/>
      <c r="H104" s="71"/>
      <c r="I104" s="71"/>
      <c r="J104" s="1"/>
      <c r="K104" s="1"/>
      <c r="L104" s="36"/>
      <c r="M104" s="14"/>
    </row>
    <row r="105" spans="1:13" ht="15">
      <c r="A105" s="22" t="s">
        <v>32</v>
      </c>
      <c r="B105" s="22" t="s">
        <v>301</v>
      </c>
      <c r="C105" s="23"/>
      <c r="D105" s="21"/>
      <c r="E105" s="21"/>
      <c r="F105" s="21"/>
      <c r="G105" s="21"/>
      <c r="H105" s="21"/>
      <c r="I105" s="25" t="s">
        <v>304</v>
      </c>
      <c r="J105" s="21"/>
      <c r="K105" s="21"/>
      <c r="L105" s="21"/>
      <c r="M105" s="21"/>
    </row>
    <row r="106" spans="1:13" ht="15">
      <c r="A106" s="31">
        <v>1</v>
      </c>
      <c r="B106" s="35">
        <v>201</v>
      </c>
      <c r="C106" s="42">
        <v>10047254845</v>
      </c>
      <c r="D106" s="43" t="s">
        <v>178</v>
      </c>
      <c r="E106" s="44" t="s">
        <v>66</v>
      </c>
      <c r="F106" s="44">
        <v>19889</v>
      </c>
      <c r="G106" s="35" t="s">
        <v>162</v>
      </c>
      <c r="H106" s="40">
        <f aca="true" t="shared" si="6" ref="H106:H120">SUM(L106-K106)</f>
        <v>0.009517118055555593</v>
      </c>
      <c r="I106" s="34">
        <f aca="true" t="shared" si="7" ref="I106:I120">H106-$H$106</f>
        <v>0</v>
      </c>
      <c r="J106" s="1"/>
      <c r="K106" s="32">
        <v>0.0819444444444444</v>
      </c>
      <c r="L106" s="33">
        <v>0.0914615625</v>
      </c>
      <c r="M106" s="58">
        <v>0.540277777777778</v>
      </c>
    </row>
    <row r="107" spans="1:13" ht="15">
      <c r="A107" s="31">
        <v>2</v>
      </c>
      <c r="B107" s="35">
        <v>215</v>
      </c>
      <c r="C107" s="42">
        <v>10047403981</v>
      </c>
      <c r="D107" s="43" t="s">
        <v>171</v>
      </c>
      <c r="E107" s="44" t="s">
        <v>64</v>
      </c>
      <c r="F107" s="44">
        <v>21408</v>
      </c>
      <c r="G107" s="35" t="s">
        <v>162</v>
      </c>
      <c r="H107" s="40">
        <f t="shared" si="6"/>
        <v>0.00966266203703707</v>
      </c>
      <c r="I107" s="34">
        <f t="shared" si="7"/>
        <v>0.0001455439814814774</v>
      </c>
      <c r="J107" s="1"/>
      <c r="K107" s="32">
        <v>0.0770833333333333</v>
      </c>
      <c r="L107" s="33">
        <v>0.08674599537037037</v>
      </c>
      <c r="M107" s="58">
        <v>0.535416666666667</v>
      </c>
    </row>
    <row r="108" spans="1:13" ht="15">
      <c r="A108" s="31">
        <v>3</v>
      </c>
      <c r="B108" s="35">
        <v>206</v>
      </c>
      <c r="C108" s="42">
        <v>10047282935</v>
      </c>
      <c r="D108" s="43" t="s">
        <v>174</v>
      </c>
      <c r="E108" s="44" t="s">
        <v>75</v>
      </c>
      <c r="F108" s="44">
        <v>20187</v>
      </c>
      <c r="G108" s="35" t="s">
        <v>162</v>
      </c>
      <c r="H108" s="40">
        <f t="shared" si="6"/>
        <v>0.009666909722222297</v>
      </c>
      <c r="I108" s="34">
        <f t="shared" si="7"/>
        <v>0.0001497916666667043</v>
      </c>
      <c r="J108" s="1"/>
      <c r="K108" s="32">
        <v>0.0791666666666666</v>
      </c>
      <c r="L108" s="33">
        <v>0.08883357638888889</v>
      </c>
      <c r="M108" s="58">
        <v>0.5375</v>
      </c>
    </row>
    <row r="109" spans="1:13" ht="15">
      <c r="A109" s="31">
        <v>4</v>
      </c>
      <c r="B109" s="35">
        <v>204</v>
      </c>
      <c r="C109" s="42">
        <v>10047786325</v>
      </c>
      <c r="D109" s="43" t="s">
        <v>176</v>
      </c>
      <c r="E109" s="44" t="s">
        <v>47</v>
      </c>
      <c r="F109" s="44">
        <v>5594</v>
      </c>
      <c r="G109" s="35" t="s">
        <v>162</v>
      </c>
      <c r="H109" s="40">
        <f t="shared" si="6"/>
        <v>0.009715740740740803</v>
      </c>
      <c r="I109" s="34">
        <f t="shared" si="7"/>
        <v>0.00019862268518520965</v>
      </c>
      <c r="J109" s="1"/>
      <c r="K109" s="32">
        <v>0.0805555555555555</v>
      </c>
      <c r="L109" s="33">
        <v>0.09027129629629631</v>
      </c>
      <c r="M109" s="58">
        <v>0.538888888888889</v>
      </c>
    </row>
    <row r="110" spans="1:13" ht="15">
      <c r="A110" s="31">
        <v>5</v>
      </c>
      <c r="B110" s="35">
        <v>200</v>
      </c>
      <c r="C110" s="42">
        <v>10047208365</v>
      </c>
      <c r="D110" s="43" t="s">
        <v>179</v>
      </c>
      <c r="E110" s="44" t="s">
        <v>66</v>
      </c>
      <c r="F110" s="44">
        <v>19298</v>
      </c>
      <c r="G110" s="35" t="s">
        <v>162</v>
      </c>
      <c r="H110" s="40">
        <f t="shared" si="6"/>
        <v>0.00976694444444444</v>
      </c>
      <c r="I110" s="34">
        <f t="shared" si="7"/>
        <v>0.00024982638888884634</v>
      </c>
      <c r="J110" s="1"/>
      <c r="K110" s="32">
        <v>0.0826388888888889</v>
      </c>
      <c r="L110" s="33">
        <v>0.09240583333333334</v>
      </c>
      <c r="M110" s="58">
        <v>0.540972222222222</v>
      </c>
    </row>
    <row r="111" spans="1:13" ht="15">
      <c r="A111" s="31">
        <v>6</v>
      </c>
      <c r="B111" s="35">
        <v>203</v>
      </c>
      <c r="C111" s="42">
        <v>10047337192</v>
      </c>
      <c r="D111" s="43" t="s">
        <v>177</v>
      </c>
      <c r="E111" s="44" t="s">
        <v>61</v>
      </c>
      <c r="F111" s="44">
        <v>20759</v>
      </c>
      <c r="G111" s="35" t="s">
        <v>162</v>
      </c>
      <c r="H111" s="40">
        <f t="shared" si="6"/>
        <v>0.009958009259259257</v>
      </c>
      <c r="I111" s="34">
        <f t="shared" si="7"/>
        <v>0.00044089120370366386</v>
      </c>
      <c r="J111" s="1"/>
      <c r="K111" s="32">
        <v>0.08125</v>
      </c>
      <c r="L111" s="33">
        <v>0.09120800925925926</v>
      </c>
      <c r="M111" s="58">
        <v>0.539583333333333</v>
      </c>
    </row>
    <row r="112" spans="1:13" ht="15">
      <c r="A112" s="31">
        <v>7</v>
      </c>
      <c r="B112" s="35">
        <v>214</v>
      </c>
      <c r="C112" s="42">
        <v>10047404082</v>
      </c>
      <c r="D112" s="43" t="s">
        <v>173</v>
      </c>
      <c r="E112" s="44" t="s">
        <v>64</v>
      </c>
      <c r="F112" s="44">
        <v>21409</v>
      </c>
      <c r="G112" s="35" t="s">
        <v>162</v>
      </c>
      <c r="H112" s="40">
        <f t="shared" si="6"/>
        <v>0.010099386574074096</v>
      </c>
      <c r="I112" s="34">
        <f t="shared" si="7"/>
        <v>0.0005822685185185028</v>
      </c>
      <c r="J112" s="1"/>
      <c r="K112" s="32">
        <v>0.0784722222222222</v>
      </c>
      <c r="L112" s="33">
        <v>0.08857160879629629</v>
      </c>
      <c r="M112" s="58">
        <v>0.536805555555556</v>
      </c>
    </row>
    <row r="113" spans="1:13" ht="15">
      <c r="A113" s="31">
        <v>8</v>
      </c>
      <c r="B113" s="35">
        <v>208</v>
      </c>
      <c r="C113" s="42">
        <v>10047312843</v>
      </c>
      <c r="D113" s="43" t="s">
        <v>163</v>
      </c>
      <c r="E113" s="44" t="s">
        <v>164</v>
      </c>
      <c r="F113" s="44">
        <v>20509</v>
      </c>
      <c r="G113" s="35" t="s">
        <v>162</v>
      </c>
      <c r="H113" s="40">
        <f t="shared" si="6"/>
        <v>0.010122060185185189</v>
      </c>
      <c r="I113" s="34">
        <f t="shared" si="7"/>
        <v>0.0006049421296295959</v>
      </c>
      <c r="J113" s="1"/>
      <c r="K113" s="32">
        <v>0.07361111111111111</v>
      </c>
      <c r="L113" s="33">
        <v>0.0837331712962963</v>
      </c>
      <c r="M113" s="58">
        <v>0.5319444444444444</v>
      </c>
    </row>
    <row r="114" spans="1:13" ht="15">
      <c r="A114" s="31">
        <v>9</v>
      </c>
      <c r="B114" s="35">
        <v>217</v>
      </c>
      <c r="C114" s="42">
        <v>10047208769</v>
      </c>
      <c r="D114" s="43" t="s">
        <v>172</v>
      </c>
      <c r="E114" s="44" t="s">
        <v>66</v>
      </c>
      <c r="F114" s="44">
        <v>19300</v>
      </c>
      <c r="G114" s="35" t="s">
        <v>162</v>
      </c>
      <c r="H114" s="40">
        <f t="shared" si="6"/>
        <v>0.010199976851851825</v>
      </c>
      <c r="I114" s="34">
        <f t="shared" si="7"/>
        <v>0.0006828587962962318</v>
      </c>
      <c r="J114" s="1"/>
      <c r="K114" s="32">
        <v>0.0777777777777778</v>
      </c>
      <c r="L114" s="33">
        <v>0.08797775462962963</v>
      </c>
      <c r="M114" s="58">
        <v>0.536111111111111</v>
      </c>
    </row>
    <row r="115" spans="1:13" ht="15">
      <c r="A115" s="31">
        <v>10</v>
      </c>
      <c r="B115" s="35">
        <v>205</v>
      </c>
      <c r="C115" s="42">
        <v>10047369023</v>
      </c>
      <c r="D115" s="43" t="s">
        <v>170</v>
      </c>
      <c r="E115" s="44" t="s">
        <v>47</v>
      </c>
      <c r="F115" s="44">
        <v>21077</v>
      </c>
      <c r="G115" s="35" t="s">
        <v>162</v>
      </c>
      <c r="H115" s="40">
        <f t="shared" si="6"/>
        <v>0.010280393518518505</v>
      </c>
      <c r="I115" s="34">
        <f t="shared" si="7"/>
        <v>0.0007632754629629118</v>
      </c>
      <c r="J115" s="1"/>
      <c r="K115" s="32">
        <v>0.0763888888888889</v>
      </c>
      <c r="L115" s="33">
        <v>0.0866692824074074</v>
      </c>
      <c r="M115" s="58">
        <v>0.534722222222222</v>
      </c>
    </row>
    <row r="116" spans="1:13" ht="15">
      <c r="A116" s="31">
        <v>11</v>
      </c>
      <c r="B116" s="35">
        <v>210</v>
      </c>
      <c r="C116" s="42">
        <v>10054141542</v>
      </c>
      <c r="D116" s="43" t="s">
        <v>167</v>
      </c>
      <c r="E116" s="44" t="s">
        <v>168</v>
      </c>
      <c r="F116" s="44">
        <v>1601380</v>
      </c>
      <c r="G116" s="35" t="s">
        <v>162</v>
      </c>
      <c r="H116" s="40">
        <f t="shared" si="6"/>
        <v>0.010639166666666672</v>
      </c>
      <c r="I116" s="34">
        <f t="shared" si="7"/>
        <v>0.001122048611111079</v>
      </c>
      <c r="J116" s="1"/>
      <c r="K116" s="32">
        <v>0.075</v>
      </c>
      <c r="L116" s="33">
        <v>0.08563916666666667</v>
      </c>
      <c r="M116" s="58">
        <v>0.533333333333333</v>
      </c>
    </row>
    <row r="117" spans="1:13" ht="15">
      <c r="A117" s="31">
        <v>12</v>
      </c>
      <c r="B117" s="35">
        <v>202</v>
      </c>
      <c r="C117" s="42">
        <v>10004548472</v>
      </c>
      <c r="D117" s="43" t="s">
        <v>160</v>
      </c>
      <c r="E117" s="44" t="s">
        <v>161</v>
      </c>
      <c r="F117" s="44">
        <v>100601653</v>
      </c>
      <c r="G117" s="35" t="s">
        <v>162</v>
      </c>
      <c r="H117" s="40">
        <f t="shared" si="6"/>
        <v>0.010657233796296295</v>
      </c>
      <c r="I117" s="34">
        <f t="shared" si="7"/>
        <v>0.001140115740740702</v>
      </c>
      <c r="J117" s="1"/>
      <c r="K117" s="32">
        <v>0.07291666666666667</v>
      </c>
      <c r="L117" s="33">
        <v>0.08357390046296297</v>
      </c>
      <c r="M117" s="58">
        <v>0.53125</v>
      </c>
    </row>
    <row r="118" spans="1:13" ht="15">
      <c r="A118" s="31">
        <v>13</v>
      </c>
      <c r="B118" s="35">
        <v>211</v>
      </c>
      <c r="C118" s="42">
        <v>10047371144</v>
      </c>
      <c r="D118" s="43" t="s">
        <v>169</v>
      </c>
      <c r="E118" s="44" t="s">
        <v>168</v>
      </c>
      <c r="F118" s="44">
        <v>21098</v>
      </c>
      <c r="G118" s="35" t="s">
        <v>162</v>
      </c>
      <c r="H118" s="40">
        <f t="shared" si="6"/>
        <v>0.010784745370370427</v>
      </c>
      <c r="I118" s="34">
        <f t="shared" si="7"/>
        <v>0.0012676273148148343</v>
      </c>
      <c r="J118" s="1"/>
      <c r="K118" s="32">
        <v>0.0756944444444444</v>
      </c>
      <c r="L118" s="33">
        <v>0.08647918981481482</v>
      </c>
      <c r="M118" s="58">
        <v>0.534027777777778</v>
      </c>
    </row>
    <row r="119" spans="1:13" ht="15">
      <c r="A119" s="31">
        <v>14</v>
      </c>
      <c r="B119" s="35">
        <v>207</v>
      </c>
      <c r="C119" s="42">
        <v>10047392766</v>
      </c>
      <c r="D119" s="43" t="s">
        <v>175</v>
      </c>
      <c r="E119" s="44" t="s">
        <v>57</v>
      </c>
      <c r="F119" s="44">
        <v>21303</v>
      </c>
      <c r="G119" s="35" t="s">
        <v>162</v>
      </c>
      <c r="H119" s="40">
        <f t="shared" si="6"/>
        <v>0.010792696759259257</v>
      </c>
      <c r="I119" s="34">
        <f t="shared" si="7"/>
        <v>0.0012755787037036642</v>
      </c>
      <c r="J119" s="1"/>
      <c r="K119" s="32">
        <v>0.0798611111111111</v>
      </c>
      <c r="L119" s="33">
        <v>0.09065380787037036</v>
      </c>
      <c r="M119" s="58">
        <v>0.538194444444444</v>
      </c>
    </row>
    <row r="120" spans="1:13" ht="15">
      <c r="A120" s="31">
        <v>15</v>
      </c>
      <c r="B120" s="35">
        <v>209</v>
      </c>
      <c r="C120" s="42">
        <v>10065348072</v>
      </c>
      <c r="D120" s="43" t="s">
        <v>165</v>
      </c>
      <c r="E120" s="44" t="s">
        <v>166</v>
      </c>
      <c r="F120" s="44">
        <v>100601713</v>
      </c>
      <c r="G120" s="35" t="s">
        <v>162</v>
      </c>
      <c r="H120" s="40">
        <f t="shared" si="6"/>
        <v>0.010828437499999968</v>
      </c>
      <c r="I120" s="34">
        <f t="shared" si="7"/>
        <v>0.0013113194444443754</v>
      </c>
      <c r="J120" s="1"/>
      <c r="K120" s="32">
        <v>0.0743055555555556</v>
      </c>
      <c r="L120" s="33">
        <v>0.08513399305555557</v>
      </c>
      <c r="M120" s="58">
        <v>0.532638888888889</v>
      </c>
    </row>
    <row r="121" spans="1:13" ht="15">
      <c r="A121" s="26" t="s">
        <v>33</v>
      </c>
      <c r="B121" s="27"/>
      <c r="C121" s="28"/>
      <c r="D121" s="29"/>
      <c r="E121" s="27"/>
      <c r="F121" s="27"/>
      <c r="G121" s="30"/>
      <c r="H121" s="30"/>
      <c r="I121" s="30"/>
      <c r="J121" s="30"/>
      <c r="K121" s="30"/>
      <c r="L121" s="30"/>
      <c r="M121" s="30"/>
    </row>
    <row r="122" ht="15">
      <c r="L122" s="36"/>
    </row>
    <row r="123" spans="1:13" ht="15.75" thickBot="1">
      <c r="A123" s="71" t="s">
        <v>21</v>
      </c>
      <c r="B123" s="71"/>
      <c r="C123" s="71"/>
      <c r="D123" s="71"/>
      <c r="E123" s="71"/>
      <c r="F123" s="71"/>
      <c r="G123" s="71"/>
      <c r="H123" s="71"/>
      <c r="I123" s="71"/>
      <c r="L123" s="36"/>
      <c r="M123" s="14"/>
    </row>
    <row r="124" spans="1:13" ht="15">
      <c r="A124" s="22" t="s">
        <v>32</v>
      </c>
      <c r="B124" s="22" t="s">
        <v>40</v>
      </c>
      <c r="C124" s="23"/>
      <c r="D124" s="21"/>
      <c r="E124" s="21"/>
      <c r="F124" s="21"/>
      <c r="G124" s="21"/>
      <c r="H124" s="21"/>
      <c r="I124" s="25" t="s">
        <v>305</v>
      </c>
      <c r="J124" s="21"/>
      <c r="K124" s="21"/>
      <c r="L124" s="21"/>
      <c r="M124" s="21"/>
    </row>
    <row r="125" spans="1:13" ht="15">
      <c r="A125" s="31">
        <v>1</v>
      </c>
      <c r="B125" s="35">
        <v>44</v>
      </c>
      <c r="C125" s="42">
        <v>10075083741</v>
      </c>
      <c r="D125" s="43" t="s">
        <v>195</v>
      </c>
      <c r="E125" s="44" t="s">
        <v>196</v>
      </c>
      <c r="F125" s="44" t="s">
        <v>197</v>
      </c>
      <c r="G125" s="35" t="s">
        <v>182</v>
      </c>
      <c r="H125" s="40">
        <f aca="true" t="shared" si="8" ref="H125:H171">SUM(L125-K125)</f>
        <v>0.01773972222222267</v>
      </c>
      <c r="I125" s="34">
        <f aca="true" t="shared" si="9" ref="I125:I171">H125-$H$125</f>
        <v>0</v>
      </c>
      <c r="J125" s="38"/>
      <c r="K125" s="32">
        <v>0.100694444444444</v>
      </c>
      <c r="L125" s="33">
        <v>0.11843416666666667</v>
      </c>
      <c r="M125" s="58">
        <v>0.559027777777778</v>
      </c>
    </row>
    <row r="126" spans="1:13" ht="15">
      <c r="A126" s="31">
        <v>2</v>
      </c>
      <c r="B126" s="35">
        <v>23</v>
      </c>
      <c r="C126" s="42">
        <v>10046718517</v>
      </c>
      <c r="D126" s="43" t="s">
        <v>233</v>
      </c>
      <c r="E126" s="44" t="s">
        <v>109</v>
      </c>
      <c r="F126" s="44">
        <v>14350</v>
      </c>
      <c r="G126" s="35" t="s">
        <v>182</v>
      </c>
      <c r="H126" s="40">
        <f t="shared" si="8"/>
        <v>0.017742361111110855</v>
      </c>
      <c r="I126" s="34">
        <f t="shared" si="9"/>
        <v>2.638888888184532E-06</v>
      </c>
      <c r="J126" s="38"/>
      <c r="K126" s="32">
        <v>0.152777777777778</v>
      </c>
      <c r="L126" s="33">
        <v>0.17052013888888887</v>
      </c>
      <c r="M126" s="58">
        <v>0.611111111111112</v>
      </c>
    </row>
    <row r="127" spans="1:13" ht="15">
      <c r="A127" s="31">
        <v>3</v>
      </c>
      <c r="B127" s="35">
        <v>32</v>
      </c>
      <c r="C127" s="42">
        <v>10047236960</v>
      </c>
      <c r="D127" s="43" t="s">
        <v>234</v>
      </c>
      <c r="E127" s="44" t="s">
        <v>235</v>
      </c>
      <c r="F127" s="44">
        <v>19698</v>
      </c>
      <c r="G127" s="35" t="s">
        <v>182</v>
      </c>
      <c r="H127" s="40">
        <f t="shared" si="8"/>
        <v>0.018341817129629817</v>
      </c>
      <c r="I127" s="34">
        <f t="shared" si="9"/>
        <v>0.0006020949074071469</v>
      </c>
      <c r="J127" s="38"/>
      <c r="K127" s="32">
        <v>0.153472222222222</v>
      </c>
      <c r="L127" s="33">
        <v>0.17181403935185183</v>
      </c>
      <c r="M127" s="58">
        <v>0.611805555555557</v>
      </c>
    </row>
    <row r="128" spans="1:13" ht="15">
      <c r="A128" s="31">
        <v>4</v>
      </c>
      <c r="B128" s="35">
        <v>21</v>
      </c>
      <c r="C128" s="42">
        <v>10047371245</v>
      </c>
      <c r="D128" s="43" t="s">
        <v>231</v>
      </c>
      <c r="E128" s="44" t="s">
        <v>109</v>
      </c>
      <c r="F128" s="44">
        <v>21099</v>
      </c>
      <c r="G128" s="35" t="s">
        <v>182</v>
      </c>
      <c r="H128" s="40">
        <f t="shared" si="8"/>
        <v>0.018384942129629517</v>
      </c>
      <c r="I128" s="34">
        <f t="shared" si="9"/>
        <v>0.0006452199074068465</v>
      </c>
      <c r="J128" s="38"/>
      <c r="K128" s="32">
        <v>0.151388888888889</v>
      </c>
      <c r="L128" s="33">
        <v>0.1697738310185185</v>
      </c>
      <c r="M128" s="58">
        <v>0.609722222222223</v>
      </c>
    </row>
    <row r="129" spans="1:13" ht="15">
      <c r="A129" s="31">
        <v>5</v>
      </c>
      <c r="B129" s="35">
        <v>47</v>
      </c>
      <c r="C129" s="42">
        <v>10046370125</v>
      </c>
      <c r="D129" s="43" t="s">
        <v>209</v>
      </c>
      <c r="E129" s="44" t="s">
        <v>64</v>
      </c>
      <c r="F129" s="44">
        <v>10875</v>
      </c>
      <c r="G129" s="35" t="s">
        <v>182</v>
      </c>
      <c r="H129" s="40">
        <f t="shared" si="8"/>
        <v>0.018385752314814374</v>
      </c>
      <c r="I129" s="34">
        <f t="shared" si="9"/>
        <v>0.000646030092591704</v>
      </c>
      <c r="J129" s="38"/>
      <c r="K129" s="32">
        <v>0.118055555555556</v>
      </c>
      <c r="L129" s="33">
        <v>0.13644130787037037</v>
      </c>
      <c r="M129" s="58">
        <v>0.576388888888889</v>
      </c>
    </row>
    <row r="130" spans="1:13" ht="15">
      <c r="A130" s="31">
        <v>6</v>
      </c>
      <c r="B130" s="35">
        <v>31</v>
      </c>
      <c r="C130" s="42">
        <v>10047213823</v>
      </c>
      <c r="D130" s="43" t="s">
        <v>232</v>
      </c>
      <c r="E130" s="44" t="s">
        <v>55</v>
      </c>
      <c r="F130" s="44">
        <v>19357</v>
      </c>
      <c r="G130" s="35" t="s">
        <v>182</v>
      </c>
      <c r="H130" s="40">
        <f t="shared" si="8"/>
        <v>0.01844844907407442</v>
      </c>
      <c r="I130" s="34">
        <f t="shared" si="9"/>
        <v>0.0007087268518517487</v>
      </c>
      <c r="J130" s="38"/>
      <c r="K130" s="32">
        <v>0.152083333333333</v>
      </c>
      <c r="L130" s="33">
        <v>0.1705317824074074</v>
      </c>
      <c r="M130" s="58">
        <v>0.610416666666668</v>
      </c>
    </row>
    <row r="131" spans="1:13" ht="15">
      <c r="A131" s="31">
        <v>7</v>
      </c>
      <c r="B131" s="35">
        <v>2</v>
      </c>
      <c r="C131" s="42">
        <v>10047424290</v>
      </c>
      <c r="D131" s="43" t="s">
        <v>210</v>
      </c>
      <c r="E131" s="44" t="s">
        <v>66</v>
      </c>
      <c r="F131" s="44">
        <v>21606</v>
      </c>
      <c r="G131" s="35" t="s">
        <v>182</v>
      </c>
      <c r="H131" s="40">
        <f t="shared" si="8"/>
        <v>0.018493333333333334</v>
      </c>
      <c r="I131" s="34">
        <f t="shared" si="9"/>
        <v>0.0007536111111106636</v>
      </c>
      <c r="J131" s="38"/>
      <c r="K131" s="32">
        <v>0.11875</v>
      </c>
      <c r="L131" s="33">
        <v>0.13724333333333333</v>
      </c>
      <c r="M131" s="58">
        <v>0.577083333333333</v>
      </c>
    </row>
    <row r="132" spans="1:13" ht="15">
      <c r="A132" s="31">
        <v>8</v>
      </c>
      <c r="B132" s="35">
        <v>9</v>
      </c>
      <c r="C132" s="42">
        <v>10047218873</v>
      </c>
      <c r="D132" s="43" t="s">
        <v>228</v>
      </c>
      <c r="E132" s="44" t="s">
        <v>61</v>
      </c>
      <c r="F132" s="44">
        <v>19404</v>
      </c>
      <c r="G132" s="35" t="s">
        <v>182</v>
      </c>
      <c r="H132" s="40">
        <f t="shared" si="8"/>
        <v>0.01853609953703661</v>
      </c>
      <c r="I132" s="34">
        <f t="shared" si="9"/>
        <v>0.0007963773148139397</v>
      </c>
      <c r="J132" s="38"/>
      <c r="K132" s="32">
        <v>0.149305555555556</v>
      </c>
      <c r="L132" s="33">
        <v>0.1678416550925926</v>
      </c>
      <c r="M132" s="58">
        <v>0.607638888888889</v>
      </c>
    </row>
    <row r="133" spans="1:13" ht="15">
      <c r="A133" s="31">
        <v>9</v>
      </c>
      <c r="B133" s="35">
        <v>50</v>
      </c>
      <c r="C133" s="42">
        <v>10047256461</v>
      </c>
      <c r="D133" s="43" t="s">
        <v>219</v>
      </c>
      <c r="E133" s="44" t="s">
        <v>73</v>
      </c>
      <c r="F133" s="44">
        <v>19903</v>
      </c>
      <c r="G133" s="35" t="s">
        <v>182</v>
      </c>
      <c r="H133" s="40">
        <f t="shared" si="8"/>
        <v>0.01861184027777757</v>
      </c>
      <c r="I133" s="34">
        <f t="shared" si="9"/>
        <v>0.0008721180555548991</v>
      </c>
      <c r="J133" s="38"/>
      <c r="K133" s="32">
        <v>0.134027777777778</v>
      </c>
      <c r="L133" s="33">
        <v>0.15263961805555556</v>
      </c>
      <c r="M133" s="58">
        <v>0.592361111111111</v>
      </c>
    </row>
    <row r="134" spans="1:13" ht="15">
      <c r="A134" s="31">
        <v>10</v>
      </c>
      <c r="B134" s="35">
        <v>3</v>
      </c>
      <c r="C134" s="42">
        <v>10048001139</v>
      </c>
      <c r="D134" s="43" t="s">
        <v>214</v>
      </c>
      <c r="E134" s="44" t="s">
        <v>66</v>
      </c>
      <c r="F134" s="44">
        <v>7758</v>
      </c>
      <c r="G134" s="35" t="s">
        <v>182</v>
      </c>
      <c r="H134" s="40">
        <f t="shared" si="8"/>
        <v>0.018637650462962507</v>
      </c>
      <c r="I134" s="34">
        <f t="shared" si="9"/>
        <v>0.000897928240739837</v>
      </c>
      <c r="J134" s="38"/>
      <c r="K134" s="32">
        <v>0.130555555555556</v>
      </c>
      <c r="L134" s="33">
        <v>0.14919320601851851</v>
      </c>
      <c r="M134" s="58">
        <v>0.588888888888889</v>
      </c>
    </row>
    <row r="135" spans="1:13" ht="15">
      <c r="A135" s="31">
        <v>11</v>
      </c>
      <c r="B135" s="35">
        <v>30</v>
      </c>
      <c r="C135" s="42">
        <v>10047224937</v>
      </c>
      <c r="D135" s="43" t="s">
        <v>221</v>
      </c>
      <c r="E135" s="44" t="s">
        <v>55</v>
      </c>
      <c r="F135" s="44">
        <v>19529</v>
      </c>
      <c r="G135" s="35" t="s">
        <v>182</v>
      </c>
      <c r="H135" s="40">
        <f t="shared" si="8"/>
        <v>0.018740787037036716</v>
      </c>
      <c r="I135" s="34">
        <f t="shared" si="9"/>
        <v>0.0010010648148140455</v>
      </c>
      <c r="J135" s="38"/>
      <c r="K135" s="32">
        <v>0.135416666666667</v>
      </c>
      <c r="L135" s="33">
        <v>0.1541574537037037</v>
      </c>
      <c r="M135" s="58">
        <v>0.59375</v>
      </c>
    </row>
    <row r="136" spans="1:13" ht="15">
      <c r="A136" s="31">
        <v>12</v>
      </c>
      <c r="B136" s="35">
        <v>42</v>
      </c>
      <c r="C136" s="42">
        <v>10047919802</v>
      </c>
      <c r="D136" s="43" t="s">
        <v>225</v>
      </c>
      <c r="E136" s="44" t="s">
        <v>168</v>
      </c>
      <c r="F136" s="44">
        <v>6915</v>
      </c>
      <c r="G136" s="35" t="s">
        <v>182</v>
      </c>
      <c r="H136" s="40">
        <f t="shared" si="8"/>
        <v>0.018768402777777998</v>
      </c>
      <c r="I136" s="34">
        <f t="shared" si="9"/>
        <v>0.001028680555555328</v>
      </c>
      <c r="J136" s="38"/>
      <c r="K136" s="32">
        <v>0.147222222222222</v>
      </c>
      <c r="L136" s="33">
        <v>0.165990625</v>
      </c>
      <c r="M136" s="58">
        <v>0.605555555555556</v>
      </c>
    </row>
    <row r="137" spans="1:13" ht="15">
      <c r="A137" s="31">
        <v>13</v>
      </c>
      <c r="B137" s="35">
        <v>7</v>
      </c>
      <c r="C137" s="42">
        <v>10047272225</v>
      </c>
      <c r="D137" s="43" t="s">
        <v>222</v>
      </c>
      <c r="E137" s="44" t="s">
        <v>161</v>
      </c>
      <c r="F137" s="44">
        <v>20076</v>
      </c>
      <c r="G137" s="35" t="s">
        <v>182</v>
      </c>
      <c r="H137" s="40">
        <f t="shared" si="8"/>
        <v>0.018785694444444556</v>
      </c>
      <c r="I137" s="34">
        <f t="shared" si="9"/>
        <v>0.001045972222221886</v>
      </c>
      <c r="J137" s="38"/>
      <c r="K137" s="32">
        <v>0.136111111111111</v>
      </c>
      <c r="L137" s="33">
        <v>0.15489680555555554</v>
      </c>
      <c r="M137" s="58">
        <v>0.594444444444444</v>
      </c>
    </row>
    <row r="138" spans="1:13" ht="15">
      <c r="A138" s="31">
        <v>14</v>
      </c>
      <c r="B138" s="35">
        <v>29</v>
      </c>
      <c r="C138" s="42">
        <v>10056004346</v>
      </c>
      <c r="D138" s="43" t="s">
        <v>223</v>
      </c>
      <c r="E138" s="44" t="s">
        <v>55</v>
      </c>
      <c r="F138" s="44">
        <v>1601460</v>
      </c>
      <c r="G138" s="35" t="s">
        <v>182</v>
      </c>
      <c r="H138" s="40">
        <f t="shared" si="8"/>
        <v>0.018895150462962945</v>
      </c>
      <c r="I138" s="34">
        <f t="shared" si="9"/>
        <v>0.001155428240740275</v>
      </c>
      <c r="J138" s="38"/>
      <c r="K138" s="32">
        <v>0.14583333333333334</v>
      </c>
      <c r="L138" s="33">
        <v>0.1647284837962963</v>
      </c>
      <c r="M138" s="58">
        <v>0.6041666666666666</v>
      </c>
    </row>
    <row r="139" spans="1:13" ht="15">
      <c r="A139" s="31">
        <v>15</v>
      </c>
      <c r="B139" s="35">
        <v>35</v>
      </c>
      <c r="C139" s="42">
        <v>10047304456</v>
      </c>
      <c r="D139" s="43" t="s">
        <v>230</v>
      </c>
      <c r="E139" s="44" t="s">
        <v>204</v>
      </c>
      <c r="F139" s="44">
        <v>20418</v>
      </c>
      <c r="G139" s="35" t="s">
        <v>182</v>
      </c>
      <c r="H139" s="40">
        <f t="shared" si="8"/>
        <v>0.019093645833333783</v>
      </c>
      <c r="I139" s="34">
        <f t="shared" si="9"/>
        <v>0.001353923611111113</v>
      </c>
      <c r="J139" s="38"/>
      <c r="K139" s="32">
        <v>0.150694444444444</v>
      </c>
      <c r="L139" s="33">
        <v>0.16978809027777778</v>
      </c>
      <c r="M139" s="58">
        <v>0.609027777777779</v>
      </c>
    </row>
    <row r="140" spans="1:13" ht="15">
      <c r="A140" s="31">
        <v>16</v>
      </c>
      <c r="B140" s="35">
        <v>38</v>
      </c>
      <c r="C140" s="42">
        <v>10059931735</v>
      </c>
      <c r="D140" s="43" t="s">
        <v>212</v>
      </c>
      <c r="E140" s="44" t="s">
        <v>89</v>
      </c>
      <c r="F140" s="44">
        <v>1601695</v>
      </c>
      <c r="G140" s="35" t="s">
        <v>182</v>
      </c>
      <c r="H140" s="40">
        <f t="shared" si="8"/>
        <v>0.019260983796296288</v>
      </c>
      <c r="I140" s="34">
        <f t="shared" si="9"/>
        <v>0.001521261574073618</v>
      </c>
      <c r="J140" s="38"/>
      <c r="K140" s="32">
        <v>0.12916666666666668</v>
      </c>
      <c r="L140" s="33">
        <v>0.14842765046296297</v>
      </c>
      <c r="M140" s="58">
        <v>0.5875</v>
      </c>
    </row>
    <row r="141" spans="1:13" ht="15">
      <c r="A141" s="31">
        <v>17</v>
      </c>
      <c r="B141" s="35">
        <v>25</v>
      </c>
      <c r="C141" s="42">
        <v>10047292130</v>
      </c>
      <c r="D141" s="43" t="s">
        <v>229</v>
      </c>
      <c r="E141" s="44" t="s">
        <v>109</v>
      </c>
      <c r="F141" s="44">
        <v>20290</v>
      </c>
      <c r="G141" s="35" t="s">
        <v>182</v>
      </c>
      <c r="H141" s="40">
        <f t="shared" si="8"/>
        <v>0.019271400462962968</v>
      </c>
      <c r="I141" s="34">
        <f t="shared" si="9"/>
        <v>0.0015316782407402973</v>
      </c>
      <c r="J141" s="38"/>
      <c r="K141" s="32">
        <v>0.15</v>
      </c>
      <c r="L141" s="33">
        <v>0.16927140046296296</v>
      </c>
      <c r="M141" s="58">
        <v>0.608333333333334</v>
      </c>
    </row>
    <row r="142" spans="1:13" ht="15">
      <c r="A142" s="31">
        <v>18</v>
      </c>
      <c r="B142" s="35">
        <v>51</v>
      </c>
      <c r="C142" s="42">
        <v>10047405092</v>
      </c>
      <c r="D142" s="43" t="s">
        <v>236</v>
      </c>
      <c r="E142" s="44" t="s">
        <v>75</v>
      </c>
      <c r="F142" s="44">
        <v>21418</v>
      </c>
      <c r="G142" s="35" t="s">
        <v>182</v>
      </c>
      <c r="H142" s="40">
        <f t="shared" si="8"/>
        <v>0.019279340277777557</v>
      </c>
      <c r="I142" s="34">
        <f t="shared" si="9"/>
        <v>0.0015396180555548866</v>
      </c>
      <c r="J142" s="38"/>
      <c r="K142" s="32">
        <v>0.115277777777778</v>
      </c>
      <c r="L142" s="33">
        <v>0.13455711805555556</v>
      </c>
      <c r="M142" s="58">
        <v>0.573611111111111</v>
      </c>
    </row>
    <row r="143" spans="1:13" ht="15">
      <c r="A143" s="31">
        <v>19</v>
      </c>
      <c r="B143" s="35">
        <v>1</v>
      </c>
      <c r="C143" s="42">
        <v>10047235647</v>
      </c>
      <c r="D143" s="43" t="s">
        <v>227</v>
      </c>
      <c r="E143" s="44" t="s">
        <v>66</v>
      </c>
      <c r="F143" s="44">
        <v>19679</v>
      </c>
      <c r="G143" s="35" t="s">
        <v>182</v>
      </c>
      <c r="H143" s="40">
        <f t="shared" si="8"/>
        <v>0.019282708333333454</v>
      </c>
      <c r="I143" s="34">
        <f t="shared" si="9"/>
        <v>0.0015429861111107834</v>
      </c>
      <c r="J143" s="38"/>
      <c r="K143" s="32">
        <v>0.148611111111111</v>
      </c>
      <c r="L143" s="33">
        <v>0.16789381944444445</v>
      </c>
      <c r="M143" s="58">
        <v>0.606944444444445</v>
      </c>
    </row>
    <row r="144" spans="1:13" ht="15">
      <c r="A144" s="31">
        <v>20</v>
      </c>
      <c r="B144" s="35">
        <v>36</v>
      </c>
      <c r="C144" s="42">
        <v>10065321602</v>
      </c>
      <c r="D144" s="43" t="s">
        <v>216</v>
      </c>
      <c r="E144" s="44" t="s">
        <v>204</v>
      </c>
      <c r="F144" s="44">
        <v>100601711</v>
      </c>
      <c r="G144" s="35" t="s">
        <v>182</v>
      </c>
      <c r="H144" s="40">
        <f t="shared" si="8"/>
        <v>0.019318032407407842</v>
      </c>
      <c r="I144" s="34">
        <f t="shared" si="9"/>
        <v>0.0015783101851851722</v>
      </c>
      <c r="J144" s="38"/>
      <c r="K144" s="32">
        <v>0.131944444444444</v>
      </c>
      <c r="L144" s="33">
        <v>0.15126247685185185</v>
      </c>
      <c r="M144" s="58">
        <v>0.590277777777778</v>
      </c>
    </row>
    <row r="145" spans="1:13" ht="15">
      <c r="A145" s="31">
        <v>21</v>
      </c>
      <c r="B145" s="35">
        <v>10</v>
      </c>
      <c r="C145" s="42">
        <v>10046341530</v>
      </c>
      <c r="D145" s="43" t="s">
        <v>220</v>
      </c>
      <c r="E145" s="44" t="s">
        <v>61</v>
      </c>
      <c r="F145" s="44">
        <v>10577</v>
      </c>
      <c r="G145" s="35" t="s">
        <v>182</v>
      </c>
      <c r="H145" s="40">
        <f t="shared" si="8"/>
        <v>0.01933898148148172</v>
      </c>
      <c r="I145" s="34">
        <f t="shared" si="9"/>
        <v>0.0015992592592590504</v>
      </c>
      <c r="J145" s="38"/>
      <c r="K145" s="32">
        <v>0.134722222222222</v>
      </c>
      <c r="L145" s="33">
        <v>0.15406120370370371</v>
      </c>
      <c r="M145" s="58">
        <v>0.593055555555556</v>
      </c>
    </row>
    <row r="146" spans="1:13" ht="15">
      <c r="A146" s="31">
        <v>22</v>
      </c>
      <c r="B146" s="35">
        <v>14</v>
      </c>
      <c r="C146" s="42">
        <v>10047266969</v>
      </c>
      <c r="D146" s="43" t="s">
        <v>211</v>
      </c>
      <c r="E146" s="44" t="s">
        <v>44</v>
      </c>
      <c r="F146" s="44">
        <v>20013</v>
      </c>
      <c r="G146" s="35" t="s">
        <v>182</v>
      </c>
      <c r="H146" s="40">
        <f t="shared" si="8"/>
        <v>0.019415879629629623</v>
      </c>
      <c r="I146" s="34">
        <f t="shared" si="9"/>
        <v>0.001676157407406953</v>
      </c>
      <c r="J146" s="38"/>
      <c r="K146" s="32">
        <v>0.12847222222222224</v>
      </c>
      <c r="L146" s="33">
        <v>0.14788810185185186</v>
      </c>
      <c r="M146" s="58">
        <v>0.5868055555555556</v>
      </c>
    </row>
    <row r="147" spans="1:13" ht="15">
      <c r="A147" s="31">
        <v>23</v>
      </c>
      <c r="B147" s="35">
        <v>33</v>
      </c>
      <c r="C147" s="42">
        <v>10047394382</v>
      </c>
      <c r="D147" s="43" t="s">
        <v>203</v>
      </c>
      <c r="E147" s="44" t="s">
        <v>204</v>
      </c>
      <c r="F147" s="44">
        <v>21318</v>
      </c>
      <c r="G147" s="35" t="s">
        <v>182</v>
      </c>
      <c r="H147" s="40">
        <f t="shared" si="8"/>
        <v>0.01964498842592581</v>
      </c>
      <c r="I147" s="34">
        <f t="shared" si="9"/>
        <v>0.0019052662037031404</v>
      </c>
      <c r="J147" s="38"/>
      <c r="K147" s="32">
        <v>0.113888888888889</v>
      </c>
      <c r="L147" s="33">
        <v>0.1335338773148148</v>
      </c>
      <c r="M147" s="58">
        <v>0.572222222222222</v>
      </c>
    </row>
    <row r="148" spans="1:13" ht="15">
      <c r="A148" s="31">
        <v>24</v>
      </c>
      <c r="B148" s="35">
        <v>24</v>
      </c>
      <c r="C148" s="42">
        <v>10047292635</v>
      </c>
      <c r="D148" s="43" t="s">
        <v>226</v>
      </c>
      <c r="E148" s="44" t="s">
        <v>109</v>
      </c>
      <c r="F148" s="44">
        <v>20296</v>
      </c>
      <c r="G148" s="35" t="s">
        <v>182</v>
      </c>
      <c r="H148" s="40">
        <f t="shared" si="8"/>
        <v>0.019673067129629296</v>
      </c>
      <c r="I148" s="34">
        <f t="shared" si="9"/>
        <v>0.0019333449074066256</v>
      </c>
      <c r="J148" s="38"/>
      <c r="K148" s="32">
        <v>0.147916666666667</v>
      </c>
      <c r="L148" s="33">
        <v>0.1675897337962963</v>
      </c>
      <c r="M148" s="58">
        <v>0.60625</v>
      </c>
    </row>
    <row r="149" spans="1:13" ht="15">
      <c r="A149" s="31">
        <v>25</v>
      </c>
      <c r="B149" s="35">
        <v>20</v>
      </c>
      <c r="C149" s="42">
        <v>10047249589</v>
      </c>
      <c r="D149" s="43" t="s">
        <v>217</v>
      </c>
      <c r="E149" s="44" t="s">
        <v>109</v>
      </c>
      <c r="F149" s="44">
        <v>19828</v>
      </c>
      <c r="G149" s="35" t="s">
        <v>182</v>
      </c>
      <c r="H149" s="40">
        <f t="shared" si="8"/>
        <v>0.01970127314814804</v>
      </c>
      <c r="I149" s="34">
        <f t="shared" si="9"/>
        <v>0.0019615509259253705</v>
      </c>
      <c r="J149" s="38"/>
      <c r="K149" s="32">
        <v>0.132638888888889</v>
      </c>
      <c r="L149" s="33">
        <v>0.15234016203703704</v>
      </c>
      <c r="M149" s="58">
        <v>0.590972222222222</v>
      </c>
    </row>
    <row r="150" spans="1:13" ht="15">
      <c r="A150" s="31">
        <v>26</v>
      </c>
      <c r="B150" s="35">
        <v>6</v>
      </c>
      <c r="C150" s="42">
        <v>10031306934</v>
      </c>
      <c r="D150" s="43" t="s">
        <v>215</v>
      </c>
      <c r="E150" s="44" t="s">
        <v>161</v>
      </c>
      <c r="F150" s="44">
        <v>21904</v>
      </c>
      <c r="G150" s="35" t="s">
        <v>182</v>
      </c>
      <c r="H150" s="40">
        <f t="shared" si="8"/>
        <v>0.019895104166666677</v>
      </c>
      <c r="I150" s="34">
        <f t="shared" si="9"/>
        <v>0.002155381944444007</v>
      </c>
      <c r="J150" s="38"/>
      <c r="K150" s="32">
        <v>0.13125</v>
      </c>
      <c r="L150" s="33">
        <v>0.15114510416666668</v>
      </c>
      <c r="M150" s="58">
        <v>0.589583333333333</v>
      </c>
    </row>
    <row r="151" spans="1:13" ht="15">
      <c r="A151" s="31">
        <v>27</v>
      </c>
      <c r="B151" s="35">
        <v>37</v>
      </c>
      <c r="C151" s="42">
        <v>10001512776</v>
      </c>
      <c r="D151" s="43" t="s">
        <v>200</v>
      </c>
      <c r="E151" s="44" t="s">
        <v>89</v>
      </c>
      <c r="F151" s="44">
        <v>1601618</v>
      </c>
      <c r="G151" s="35" t="s">
        <v>182</v>
      </c>
      <c r="H151" s="40">
        <f t="shared" si="8"/>
        <v>0.02011552083333333</v>
      </c>
      <c r="I151" s="34">
        <f t="shared" si="9"/>
        <v>0.0023757986111106605</v>
      </c>
      <c r="J151" s="38"/>
      <c r="K151" s="32">
        <v>0.11180555555555556</v>
      </c>
      <c r="L151" s="33">
        <v>0.1319210763888889</v>
      </c>
      <c r="M151" s="58">
        <v>0.5701388888888889</v>
      </c>
    </row>
    <row r="152" spans="1:13" ht="15">
      <c r="A152" s="31">
        <v>28</v>
      </c>
      <c r="B152" s="35">
        <v>13</v>
      </c>
      <c r="C152" s="42">
        <v>10041675729</v>
      </c>
      <c r="D152" s="43" t="s">
        <v>187</v>
      </c>
      <c r="E152" s="44" t="s">
        <v>44</v>
      </c>
      <c r="F152" s="44">
        <v>100602190</v>
      </c>
      <c r="G152" s="35" t="s">
        <v>182</v>
      </c>
      <c r="H152" s="40">
        <f t="shared" si="8"/>
        <v>0.020156238425925954</v>
      </c>
      <c r="I152" s="34">
        <f t="shared" si="9"/>
        <v>0.002416516203703284</v>
      </c>
      <c r="J152" s="38"/>
      <c r="K152" s="32">
        <v>0.0972222222222222</v>
      </c>
      <c r="L152" s="33">
        <v>0.11737846064814815</v>
      </c>
      <c r="M152" s="58">
        <v>0.555555555555556</v>
      </c>
    </row>
    <row r="153" spans="1:13" ht="15">
      <c r="A153" s="31">
        <v>29</v>
      </c>
      <c r="B153" s="35">
        <v>41</v>
      </c>
      <c r="C153" s="42">
        <v>10047443084</v>
      </c>
      <c r="D153" s="43" t="s">
        <v>198</v>
      </c>
      <c r="E153" s="44" t="s">
        <v>168</v>
      </c>
      <c r="F153" s="44">
        <v>21788</v>
      </c>
      <c r="G153" s="35" t="s">
        <v>182</v>
      </c>
      <c r="H153" s="40">
        <f t="shared" si="8"/>
        <v>0.020195682870370255</v>
      </c>
      <c r="I153" s="34">
        <f t="shared" si="9"/>
        <v>0.0024559606481475843</v>
      </c>
      <c r="J153" s="38"/>
      <c r="K153" s="32">
        <v>0.101388888888889</v>
      </c>
      <c r="L153" s="33">
        <v>0.12158457175925926</v>
      </c>
      <c r="M153" s="58">
        <v>0.559722222222222</v>
      </c>
    </row>
    <row r="154" spans="1:13" ht="15">
      <c r="A154" s="31">
        <v>30</v>
      </c>
      <c r="B154" s="35">
        <v>18</v>
      </c>
      <c r="C154" s="42">
        <v>10082677326</v>
      </c>
      <c r="D154" s="43" t="s">
        <v>184</v>
      </c>
      <c r="E154" s="44" t="s">
        <v>181</v>
      </c>
      <c r="F154" s="44">
        <v>100602555</v>
      </c>
      <c r="G154" s="35" t="s">
        <v>182</v>
      </c>
      <c r="H154" s="40">
        <f t="shared" si="8"/>
        <v>0.02023726851851851</v>
      </c>
      <c r="I154" s="34">
        <f t="shared" si="9"/>
        <v>0.0024975462962958384</v>
      </c>
      <c r="J154" s="38"/>
      <c r="K154" s="32">
        <v>0.0951388888888889</v>
      </c>
      <c r="L154" s="33">
        <v>0.1153761574074074</v>
      </c>
      <c r="M154" s="58">
        <v>0.553472222222222</v>
      </c>
    </row>
    <row r="155" spans="1:13" ht="15">
      <c r="A155" s="31">
        <v>31</v>
      </c>
      <c r="B155" s="35">
        <v>26</v>
      </c>
      <c r="C155" s="42">
        <v>10047212712</v>
      </c>
      <c r="D155" s="43" t="s">
        <v>201</v>
      </c>
      <c r="E155" s="44" t="s">
        <v>109</v>
      </c>
      <c r="F155" s="44">
        <v>19344</v>
      </c>
      <c r="G155" s="35" t="s">
        <v>182</v>
      </c>
      <c r="H155" s="40">
        <f t="shared" si="8"/>
        <v>0.020291435185185183</v>
      </c>
      <c r="I155" s="34">
        <f t="shared" si="9"/>
        <v>0.002551712962962513</v>
      </c>
      <c r="J155" s="38"/>
      <c r="K155" s="32">
        <v>0.1125</v>
      </c>
      <c r="L155" s="33">
        <v>0.13279143518518519</v>
      </c>
      <c r="M155" s="58">
        <v>0.570833333333333</v>
      </c>
    </row>
    <row r="156" spans="1:13" ht="15">
      <c r="A156" s="31">
        <v>32</v>
      </c>
      <c r="B156" s="35">
        <v>17</v>
      </c>
      <c r="C156" s="42">
        <v>10047262424</v>
      </c>
      <c r="D156" s="43" t="s">
        <v>194</v>
      </c>
      <c r="E156" s="44" t="s">
        <v>181</v>
      </c>
      <c r="F156" s="44">
        <v>19963</v>
      </c>
      <c r="G156" s="35" t="s">
        <v>182</v>
      </c>
      <c r="H156" s="40">
        <f t="shared" si="8"/>
        <v>0.020307291666666658</v>
      </c>
      <c r="I156" s="34">
        <f t="shared" si="9"/>
        <v>0.0025675694444439873</v>
      </c>
      <c r="J156" s="38"/>
      <c r="K156" s="32">
        <v>0.1</v>
      </c>
      <c r="L156" s="33">
        <v>0.12030729166666666</v>
      </c>
      <c r="M156" s="58">
        <v>0.558333333333333</v>
      </c>
    </row>
    <row r="157" spans="1:13" ht="15">
      <c r="A157" s="31">
        <v>33</v>
      </c>
      <c r="B157" s="35">
        <v>8</v>
      </c>
      <c r="C157" s="42">
        <v>10055481556</v>
      </c>
      <c r="D157" s="43" t="s">
        <v>213</v>
      </c>
      <c r="E157" s="44" t="s">
        <v>81</v>
      </c>
      <c r="F157" s="44">
        <v>1601432</v>
      </c>
      <c r="G157" s="35" t="s">
        <v>182</v>
      </c>
      <c r="H157" s="40">
        <f t="shared" si="8"/>
        <v>0.02044844907407417</v>
      </c>
      <c r="I157" s="34">
        <f t="shared" si="9"/>
        <v>0.0027087268518515006</v>
      </c>
      <c r="J157" s="38"/>
      <c r="K157" s="32">
        <v>0.129861111111111</v>
      </c>
      <c r="L157" s="33">
        <v>0.15030956018518518</v>
      </c>
      <c r="M157" s="58">
        <v>0.588194444444444</v>
      </c>
    </row>
    <row r="158" spans="1:13" ht="15">
      <c r="A158" s="31">
        <v>34</v>
      </c>
      <c r="B158" s="35">
        <v>11</v>
      </c>
      <c r="C158" s="42">
        <v>10047398123</v>
      </c>
      <c r="D158" s="43" t="s">
        <v>202</v>
      </c>
      <c r="E158" s="44" t="s">
        <v>61</v>
      </c>
      <c r="F158" s="44">
        <v>21355</v>
      </c>
      <c r="G158" s="35" t="s">
        <v>182</v>
      </c>
      <c r="H158" s="40">
        <f t="shared" si="8"/>
        <v>0.020464699074074513</v>
      </c>
      <c r="I158" s="34">
        <f t="shared" si="9"/>
        <v>0.002724976851851843</v>
      </c>
      <c r="J158" s="38"/>
      <c r="K158" s="32">
        <v>0.113194444444444</v>
      </c>
      <c r="L158" s="33">
        <v>0.13365914351851851</v>
      </c>
      <c r="M158" s="58">
        <v>0.571527777777778</v>
      </c>
    </row>
    <row r="159" spans="1:13" ht="15">
      <c r="A159" s="31">
        <v>35</v>
      </c>
      <c r="B159" s="35">
        <v>4</v>
      </c>
      <c r="C159" s="42">
        <v>10066436896</v>
      </c>
      <c r="D159" s="43" t="s">
        <v>206</v>
      </c>
      <c r="E159" s="44" t="s">
        <v>161</v>
      </c>
      <c r="F159" s="44">
        <v>100601756</v>
      </c>
      <c r="G159" s="35" t="s">
        <v>182</v>
      </c>
      <c r="H159" s="40">
        <f t="shared" si="8"/>
        <v>0.02046810185185205</v>
      </c>
      <c r="I159" s="34">
        <f t="shared" si="9"/>
        <v>0.0027283796296293794</v>
      </c>
      <c r="J159" s="38"/>
      <c r="K159" s="32">
        <v>0.115972222222222</v>
      </c>
      <c r="L159" s="33">
        <v>0.13644032407407405</v>
      </c>
      <c r="M159" s="58">
        <v>0.574305555555556</v>
      </c>
    </row>
    <row r="160" spans="1:13" ht="15">
      <c r="A160" s="31">
        <v>36</v>
      </c>
      <c r="B160" s="35">
        <v>40</v>
      </c>
      <c r="C160" s="42">
        <v>10047449653</v>
      </c>
      <c r="D160" s="43" t="s">
        <v>192</v>
      </c>
      <c r="E160" s="44" t="s">
        <v>193</v>
      </c>
      <c r="F160" s="44">
        <v>21854</v>
      </c>
      <c r="G160" s="35" t="s">
        <v>182</v>
      </c>
      <c r="H160" s="40">
        <f t="shared" si="8"/>
        <v>0.020510081018518575</v>
      </c>
      <c r="I160" s="34">
        <f t="shared" si="9"/>
        <v>0.0027703587962959048</v>
      </c>
      <c r="J160" s="38"/>
      <c r="K160" s="32">
        <v>0.0993055555555555</v>
      </c>
      <c r="L160" s="33">
        <v>0.11981563657407407</v>
      </c>
      <c r="M160" s="58">
        <v>0.557638888888889</v>
      </c>
    </row>
    <row r="161" spans="1:13" ht="15">
      <c r="A161" s="31">
        <v>37</v>
      </c>
      <c r="B161" s="35">
        <v>48</v>
      </c>
      <c r="C161" s="42">
        <v>10047248377</v>
      </c>
      <c r="D161" s="43" t="s">
        <v>207</v>
      </c>
      <c r="E161" s="44" t="s">
        <v>64</v>
      </c>
      <c r="F161" s="44">
        <v>19813</v>
      </c>
      <c r="G161" s="35" t="s">
        <v>182</v>
      </c>
      <c r="H161" s="40">
        <f t="shared" si="8"/>
        <v>0.020531550925925596</v>
      </c>
      <c r="I161" s="34">
        <f t="shared" si="9"/>
        <v>0.0027918287037029255</v>
      </c>
      <c r="J161" s="38"/>
      <c r="K161" s="32">
        <v>0.116666666666667</v>
      </c>
      <c r="L161" s="33">
        <v>0.1371982175925926</v>
      </c>
      <c r="M161" s="58">
        <v>0.575</v>
      </c>
    </row>
    <row r="162" spans="1:14" ht="15">
      <c r="A162" s="31">
        <v>38</v>
      </c>
      <c r="B162" s="35">
        <v>34</v>
      </c>
      <c r="C162" s="42">
        <v>10047263434</v>
      </c>
      <c r="D162" s="43" t="s">
        <v>224</v>
      </c>
      <c r="E162" s="44" t="s">
        <v>204</v>
      </c>
      <c r="F162" s="44">
        <v>19974</v>
      </c>
      <c r="G162" s="35" t="s">
        <v>182</v>
      </c>
      <c r="H162" s="40">
        <f t="shared" si="8"/>
        <v>0.02057585648148147</v>
      </c>
      <c r="I162" s="34">
        <f t="shared" si="9"/>
        <v>0.002836134259258799</v>
      </c>
      <c r="J162" s="38"/>
      <c r="K162" s="32">
        <v>0.14652777777777778</v>
      </c>
      <c r="L162" s="33">
        <v>0.16710363425925925</v>
      </c>
      <c r="M162" s="58">
        <v>0.6048611111111112</v>
      </c>
      <c r="N162" s="37"/>
    </row>
    <row r="163" spans="1:13" ht="15">
      <c r="A163" s="31">
        <v>39</v>
      </c>
      <c r="B163" s="35">
        <v>15</v>
      </c>
      <c r="C163" s="42">
        <v>10047415095</v>
      </c>
      <c r="D163" s="43" t="s">
        <v>186</v>
      </c>
      <c r="E163" s="44" t="s">
        <v>112</v>
      </c>
      <c r="F163" s="44">
        <v>21515</v>
      </c>
      <c r="G163" s="35" t="s">
        <v>182</v>
      </c>
      <c r="H163" s="40">
        <f t="shared" si="8"/>
        <v>0.020591122685185176</v>
      </c>
      <c r="I163" s="34">
        <f t="shared" si="9"/>
        <v>0.0028514004629625056</v>
      </c>
      <c r="J163" s="38"/>
      <c r="K163" s="32">
        <v>0.0965277777777778</v>
      </c>
      <c r="L163" s="33">
        <v>0.11711890046296297</v>
      </c>
      <c r="M163" s="58">
        <v>0.554861111111111</v>
      </c>
    </row>
    <row r="164" spans="1:13" ht="15" customHeight="1">
      <c r="A164" s="31">
        <v>40</v>
      </c>
      <c r="B164" s="35">
        <v>16</v>
      </c>
      <c r="C164" s="42">
        <v>10047287783</v>
      </c>
      <c r="D164" s="43" t="s">
        <v>218</v>
      </c>
      <c r="E164" s="44" t="s">
        <v>69</v>
      </c>
      <c r="F164" s="44">
        <v>20247</v>
      </c>
      <c r="G164" s="35" t="s">
        <v>182</v>
      </c>
      <c r="H164" s="40">
        <f t="shared" si="8"/>
        <v>0.020992037037037364</v>
      </c>
      <c r="I164" s="34">
        <f t="shared" si="9"/>
        <v>0.003252314814814694</v>
      </c>
      <c r="J164" s="38"/>
      <c r="K164" s="32">
        <v>0.133333333333333</v>
      </c>
      <c r="L164" s="33">
        <v>0.15432537037037036</v>
      </c>
      <c r="M164" s="58">
        <v>0.591666666666667</v>
      </c>
    </row>
    <row r="165" spans="1:13" ht="15" customHeight="1">
      <c r="A165" s="31">
        <v>41</v>
      </c>
      <c r="B165" s="35">
        <v>45</v>
      </c>
      <c r="C165" s="42">
        <v>10047134708</v>
      </c>
      <c r="D165" s="43" t="s">
        <v>190</v>
      </c>
      <c r="E165" s="44" t="s">
        <v>191</v>
      </c>
      <c r="F165" s="44">
        <v>1601535</v>
      </c>
      <c r="G165" s="35" t="s">
        <v>182</v>
      </c>
      <c r="H165" s="40">
        <f t="shared" si="8"/>
        <v>0.021016261574074088</v>
      </c>
      <c r="I165" s="34">
        <f t="shared" si="9"/>
        <v>0.003276539351851418</v>
      </c>
      <c r="J165" s="38"/>
      <c r="K165" s="32">
        <v>0.0986111111111111</v>
      </c>
      <c r="L165" s="33">
        <v>0.11962737268518518</v>
      </c>
      <c r="M165" s="58">
        <v>0.556944444444444</v>
      </c>
    </row>
    <row r="166" spans="1:13" ht="15" customHeight="1">
      <c r="A166" s="31">
        <v>42</v>
      </c>
      <c r="B166" s="35">
        <v>22</v>
      </c>
      <c r="C166" s="42">
        <v>10047306981</v>
      </c>
      <c r="D166" s="43" t="s">
        <v>205</v>
      </c>
      <c r="E166" s="44" t="s">
        <v>109</v>
      </c>
      <c r="F166" s="44">
        <v>20445</v>
      </c>
      <c r="G166" s="35" t="s">
        <v>182</v>
      </c>
      <c r="H166" s="40">
        <f t="shared" si="8"/>
        <v>0.021073958333333656</v>
      </c>
      <c r="I166" s="34">
        <f t="shared" si="9"/>
        <v>0.003334236111110986</v>
      </c>
      <c r="J166" s="38"/>
      <c r="K166" s="32">
        <v>0.114583333333333</v>
      </c>
      <c r="L166" s="33">
        <v>0.13565729166666665</v>
      </c>
      <c r="M166" s="58">
        <v>0.572916666666667</v>
      </c>
    </row>
    <row r="167" spans="1:13" ht="15" customHeight="1">
      <c r="A167" s="31">
        <v>43</v>
      </c>
      <c r="B167" s="35">
        <v>12</v>
      </c>
      <c r="C167" s="42">
        <v>10047337600</v>
      </c>
      <c r="D167" s="43" t="s">
        <v>199</v>
      </c>
      <c r="E167" s="44" t="s">
        <v>44</v>
      </c>
      <c r="F167" s="44">
        <v>20763</v>
      </c>
      <c r="G167" s="35" t="s">
        <v>182</v>
      </c>
      <c r="H167" s="40">
        <f t="shared" si="8"/>
        <v>0.021098252314814825</v>
      </c>
      <c r="I167" s="34">
        <f t="shared" si="9"/>
        <v>0.0033585300925921546</v>
      </c>
      <c r="J167" s="38"/>
      <c r="K167" s="32">
        <v>0.1111111111111111</v>
      </c>
      <c r="L167" s="33">
        <v>0.13220936342592593</v>
      </c>
      <c r="M167" s="58">
        <v>0.5694444444444444</v>
      </c>
    </row>
    <row r="168" spans="1:13" ht="15" customHeight="1">
      <c r="A168" s="31">
        <v>44</v>
      </c>
      <c r="B168" s="35">
        <v>39</v>
      </c>
      <c r="C168" s="42">
        <v>10080447740</v>
      </c>
      <c r="D168" s="43" t="s">
        <v>188</v>
      </c>
      <c r="E168" s="44" t="s">
        <v>189</v>
      </c>
      <c r="F168" s="44">
        <v>100602328</v>
      </c>
      <c r="G168" s="35" t="s">
        <v>182</v>
      </c>
      <c r="H168" s="40">
        <f t="shared" si="8"/>
        <v>0.02146737268518517</v>
      </c>
      <c r="I168" s="34">
        <f t="shared" si="9"/>
        <v>0.0037276504629625007</v>
      </c>
      <c r="J168" s="38"/>
      <c r="K168" s="32">
        <v>0.0979166666666667</v>
      </c>
      <c r="L168" s="33">
        <v>0.11938403935185186</v>
      </c>
      <c r="M168" s="58">
        <v>0.55625</v>
      </c>
    </row>
    <row r="169" spans="1:13" ht="15" customHeight="1">
      <c r="A169" s="31">
        <v>45</v>
      </c>
      <c r="B169" s="35">
        <v>19</v>
      </c>
      <c r="C169" s="42">
        <v>10003497034</v>
      </c>
      <c r="D169" s="43" t="s">
        <v>180</v>
      </c>
      <c r="E169" s="44" t="s">
        <v>181</v>
      </c>
      <c r="F169" s="44">
        <v>100602330</v>
      </c>
      <c r="G169" s="35" t="s">
        <v>182</v>
      </c>
      <c r="H169" s="40">
        <f t="shared" si="8"/>
        <v>0.02235239583333333</v>
      </c>
      <c r="I169" s="34">
        <f t="shared" si="9"/>
        <v>0.00461267361111066</v>
      </c>
      <c r="J169" s="38"/>
      <c r="K169" s="32">
        <v>0.09375</v>
      </c>
      <c r="L169" s="33">
        <v>0.11610239583333333</v>
      </c>
      <c r="M169" s="58">
        <v>0.5520833333333334</v>
      </c>
    </row>
    <row r="170" spans="1:13" ht="15" customHeight="1">
      <c r="A170" s="31">
        <v>46</v>
      </c>
      <c r="B170" s="35">
        <v>43</v>
      </c>
      <c r="C170" s="42">
        <v>10077350309</v>
      </c>
      <c r="D170" s="43" t="s">
        <v>183</v>
      </c>
      <c r="E170" s="44" t="s">
        <v>168</v>
      </c>
      <c r="F170" s="44">
        <v>100601961</v>
      </c>
      <c r="G170" s="35" t="s">
        <v>182</v>
      </c>
      <c r="H170" s="40">
        <f t="shared" si="8"/>
        <v>0.02462061342592592</v>
      </c>
      <c r="I170" s="34">
        <f t="shared" si="9"/>
        <v>0.006880891203703249</v>
      </c>
      <c r="J170" s="38"/>
      <c r="K170" s="32">
        <v>0.09444444444444444</v>
      </c>
      <c r="L170" s="33">
        <v>0.11906505787037036</v>
      </c>
      <c r="M170" s="58">
        <v>0.5527777777777778</v>
      </c>
    </row>
    <row r="171" spans="1:13" ht="15" customHeight="1">
      <c r="A171" s="31">
        <v>47</v>
      </c>
      <c r="B171" s="35">
        <v>49</v>
      </c>
      <c r="C171" s="42">
        <v>10047404486</v>
      </c>
      <c r="D171" s="43" t="s">
        <v>185</v>
      </c>
      <c r="E171" s="44" t="s">
        <v>64</v>
      </c>
      <c r="F171" s="44">
        <v>21412</v>
      </c>
      <c r="G171" s="35" t="s">
        <v>182</v>
      </c>
      <c r="H171" s="40">
        <f t="shared" si="8"/>
        <v>0.024761331018518545</v>
      </c>
      <c r="I171" s="34">
        <f t="shared" si="9"/>
        <v>0.007021608796295875</v>
      </c>
      <c r="J171" s="38"/>
      <c r="K171" s="32">
        <v>0.0958333333333333</v>
      </c>
      <c r="L171" s="33">
        <v>0.12059466435185184</v>
      </c>
      <c r="M171" s="58">
        <v>0.554166666666667</v>
      </c>
    </row>
    <row r="172" spans="1:13" ht="15" customHeight="1">
      <c r="A172" s="31">
        <v>48</v>
      </c>
      <c r="B172" s="35">
        <v>27</v>
      </c>
      <c r="C172" s="42">
        <v>10047763689</v>
      </c>
      <c r="D172" s="43" t="s">
        <v>208</v>
      </c>
      <c r="E172" s="44" t="s">
        <v>55</v>
      </c>
      <c r="F172" s="44">
        <v>5238</v>
      </c>
      <c r="G172" s="35" t="s">
        <v>182</v>
      </c>
      <c r="H172" s="40" t="s">
        <v>28</v>
      </c>
      <c r="I172" s="34"/>
      <c r="J172" s="38"/>
      <c r="K172" s="32">
        <v>0.117361111111111</v>
      </c>
      <c r="L172" s="33"/>
      <c r="M172" s="58">
        <v>0.575694444444444</v>
      </c>
    </row>
    <row r="173" spans="1:13" ht="15" customHeight="1">
      <c r="A173" s="26" t="s">
        <v>33</v>
      </c>
      <c r="B173" s="57">
        <v>48</v>
      </c>
      <c r="C173" s="28"/>
      <c r="D173" s="29"/>
      <c r="E173" s="27"/>
      <c r="F173" s="27"/>
      <c r="G173" s="30"/>
      <c r="H173" s="30"/>
      <c r="I173" s="30"/>
      <c r="J173" s="30"/>
      <c r="K173" s="30"/>
      <c r="L173" s="30"/>
      <c r="M173" s="30"/>
    </row>
    <row r="174" ht="15" customHeight="1"/>
    <row r="175" spans="1:14" ht="15" customHeight="1">
      <c r="A175" s="70" t="s">
        <v>36</v>
      </c>
      <c r="B175" s="70"/>
      <c r="C175" s="70"/>
      <c r="D175" s="70"/>
      <c r="E175" s="70"/>
      <c r="F175" s="70"/>
      <c r="G175" s="70"/>
      <c r="H175" s="70"/>
      <c r="I175" s="70"/>
      <c r="J175" s="9"/>
      <c r="L175" s="36"/>
      <c r="N175" s="47"/>
    </row>
    <row r="176" spans="1:14" ht="15" customHeight="1">
      <c r="A176" s="22" t="s">
        <v>32</v>
      </c>
      <c r="B176" s="22" t="s">
        <v>306</v>
      </c>
      <c r="C176" s="23"/>
      <c r="D176" s="21"/>
      <c r="E176" s="21"/>
      <c r="F176" s="21"/>
      <c r="G176" s="21"/>
      <c r="H176" s="24"/>
      <c r="I176" s="25" t="s">
        <v>307</v>
      </c>
      <c r="J176" s="65"/>
      <c r="L176" s="36"/>
      <c r="N176" s="47"/>
    </row>
    <row r="177" spans="1:14" ht="15" customHeight="1">
      <c r="A177" s="56">
        <v>1</v>
      </c>
      <c r="B177" s="35">
        <v>70</v>
      </c>
      <c r="C177" s="42">
        <v>10047303244</v>
      </c>
      <c r="D177" s="43" t="s">
        <v>244</v>
      </c>
      <c r="E177" s="44" t="s">
        <v>89</v>
      </c>
      <c r="F177" s="44">
        <v>20405</v>
      </c>
      <c r="G177" s="49" t="s">
        <v>238</v>
      </c>
      <c r="H177" s="50">
        <f>L177-K177</f>
        <v>0.03408553240740741</v>
      </c>
      <c r="I177" s="51">
        <f>H177-$H$177</f>
        <v>0</v>
      </c>
      <c r="J177" s="52"/>
      <c r="K177" s="32">
        <v>0.004166666666666667</v>
      </c>
      <c r="L177" s="33">
        <v>0.038252199074074074</v>
      </c>
      <c r="M177" s="53"/>
      <c r="N177" s="54">
        <v>0.6708333333333334</v>
      </c>
    </row>
    <row r="178" spans="1:17" ht="15" customHeight="1">
      <c r="A178" s="56">
        <v>1</v>
      </c>
      <c r="B178" s="35">
        <v>69</v>
      </c>
      <c r="C178" s="42">
        <v>10023561886</v>
      </c>
      <c r="D178" s="43" t="s">
        <v>245</v>
      </c>
      <c r="E178" s="44" t="s">
        <v>166</v>
      </c>
      <c r="F178" s="44">
        <v>10354</v>
      </c>
      <c r="G178" s="49" t="s">
        <v>238</v>
      </c>
      <c r="H178" s="50"/>
      <c r="I178" s="51"/>
      <c r="K178" s="32"/>
      <c r="L178" s="33"/>
      <c r="M178" s="53"/>
      <c r="N178" s="55"/>
      <c r="O178" s="63">
        <v>0.012165520833333334</v>
      </c>
      <c r="P178" s="63">
        <v>0.021142118055555558</v>
      </c>
      <c r="Q178" s="63">
        <v>0.029323506944444442</v>
      </c>
    </row>
    <row r="179" spans="1:17" ht="15" customHeight="1">
      <c r="A179" s="56">
        <v>1</v>
      </c>
      <c r="B179" s="35">
        <v>67</v>
      </c>
      <c r="C179" s="42">
        <v>10047420553</v>
      </c>
      <c r="D179" s="43" t="s">
        <v>243</v>
      </c>
      <c r="E179" s="44" t="s">
        <v>89</v>
      </c>
      <c r="F179" s="44">
        <v>21568</v>
      </c>
      <c r="G179" s="49" t="s">
        <v>238</v>
      </c>
      <c r="H179" s="50"/>
      <c r="I179" s="51"/>
      <c r="K179" s="32"/>
      <c r="L179" s="33"/>
      <c r="M179" s="53"/>
      <c r="N179" s="55"/>
      <c r="O179" s="63">
        <f>SUM(O178-K177)</f>
        <v>0.007998854166666666</v>
      </c>
      <c r="P179" s="63">
        <f>SUM(P178-K177)</f>
        <v>0.016975451388888892</v>
      </c>
      <c r="Q179" s="63">
        <f>SUM(Q178-K177)</f>
        <v>0.025156840277777776</v>
      </c>
    </row>
    <row r="180" spans="1:14" ht="15" customHeight="1">
      <c r="A180" s="56"/>
      <c r="B180" s="35">
        <v>68</v>
      </c>
      <c r="C180" s="42">
        <v>10047309409</v>
      </c>
      <c r="D180" s="43" t="s">
        <v>242</v>
      </c>
      <c r="E180" s="44" t="s">
        <v>89</v>
      </c>
      <c r="F180" s="44">
        <v>20473</v>
      </c>
      <c r="G180" s="49" t="s">
        <v>238</v>
      </c>
      <c r="H180" s="50" t="s">
        <v>300</v>
      </c>
      <c r="I180" s="51"/>
      <c r="K180" s="32"/>
      <c r="L180" s="33">
        <v>0.042963252314814813</v>
      </c>
      <c r="M180" s="53"/>
      <c r="N180" s="55"/>
    </row>
    <row r="181" spans="1:14" ht="15" customHeight="1">
      <c r="A181" s="48">
        <v>2</v>
      </c>
      <c r="B181" s="35">
        <v>58</v>
      </c>
      <c r="C181" s="42">
        <v>10059238890</v>
      </c>
      <c r="D181" s="43" t="s">
        <v>255</v>
      </c>
      <c r="E181" s="44" t="s">
        <v>256</v>
      </c>
      <c r="F181" s="44">
        <v>1601625</v>
      </c>
      <c r="G181" s="49" t="s">
        <v>238</v>
      </c>
      <c r="H181" s="50">
        <f>L181-K181</f>
        <v>0.03426548611111111</v>
      </c>
      <c r="I181" s="51">
        <f>H181-$H$177</f>
        <v>0.000179953703703703</v>
      </c>
      <c r="K181" s="32">
        <v>0.041666666666666664</v>
      </c>
      <c r="L181" s="33">
        <v>0.07593215277777778</v>
      </c>
      <c r="M181" s="53"/>
      <c r="N181" s="54">
        <v>0.7083333333333334</v>
      </c>
    </row>
    <row r="182" spans="1:17" ht="15" customHeight="1">
      <c r="A182" s="48">
        <v>2</v>
      </c>
      <c r="B182" s="35">
        <v>55</v>
      </c>
      <c r="C182" s="42">
        <v>10046614241</v>
      </c>
      <c r="D182" s="43" t="s">
        <v>257</v>
      </c>
      <c r="E182" s="44" t="s">
        <v>109</v>
      </c>
      <c r="F182" s="44">
        <v>13290</v>
      </c>
      <c r="G182" s="49" t="s">
        <v>238</v>
      </c>
      <c r="H182" s="50"/>
      <c r="I182" s="51"/>
      <c r="K182" s="32"/>
      <c r="L182" s="33"/>
      <c r="M182" s="53"/>
      <c r="N182" s="55"/>
      <c r="O182" s="63">
        <v>0.04966076388888888</v>
      </c>
      <c r="P182" s="63">
        <v>0.058330266203703705</v>
      </c>
      <c r="Q182" s="63">
        <v>0.06719856481481482</v>
      </c>
    </row>
    <row r="183" spans="1:17" ht="15" customHeight="1">
      <c r="A183" s="48">
        <v>2</v>
      </c>
      <c r="B183" s="35">
        <v>56</v>
      </c>
      <c r="C183" s="42">
        <v>10023567344</v>
      </c>
      <c r="D183" s="43" t="s">
        <v>258</v>
      </c>
      <c r="E183" s="44" t="s">
        <v>109</v>
      </c>
      <c r="F183" s="44">
        <v>14364</v>
      </c>
      <c r="G183" s="49" t="s">
        <v>238</v>
      </c>
      <c r="H183" s="50"/>
      <c r="I183" s="51"/>
      <c r="K183" s="32"/>
      <c r="L183" s="33"/>
      <c r="M183" s="53"/>
      <c r="N183" s="55"/>
      <c r="O183" s="63">
        <f>SUM(O182-K181)</f>
        <v>0.007994097222222218</v>
      </c>
      <c r="P183" s="63">
        <f>SUM(P182-K181)</f>
        <v>0.01666359953703704</v>
      </c>
      <c r="Q183" s="63">
        <f>SUM(Q182-K181)</f>
        <v>0.02553189814814815</v>
      </c>
    </row>
    <row r="184" spans="1:14" ht="15" customHeight="1">
      <c r="A184" s="48">
        <v>2</v>
      </c>
      <c r="B184" s="35">
        <v>57</v>
      </c>
      <c r="C184" s="42">
        <v>10047261818</v>
      </c>
      <c r="D184" s="43" t="s">
        <v>259</v>
      </c>
      <c r="E184" s="44" t="s">
        <v>109</v>
      </c>
      <c r="F184" s="44">
        <v>19957</v>
      </c>
      <c r="G184" s="49" t="s">
        <v>238</v>
      </c>
      <c r="H184" s="50">
        <f>SUM(L184-K181)</f>
        <v>0.03435049768518519</v>
      </c>
      <c r="I184" s="51"/>
      <c r="K184" s="32"/>
      <c r="L184" s="33">
        <v>0.07601716435185185</v>
      </c>
      <c r="M184" s="53"/>
      <c r="N184" s="55"/>
    </row>
    <row r="185" spans="1:14" ht="15" customHeight="1">
      <c r="A185" s="56">
        <v>3</v>
      </c>
      <c r="B185" s="35">
        <v>76</v>
      </c>
      <c r="C185" s="42">
        <v>10023479842</v>
      </c>
      <c r="D185" s="43" t="s">
        <v>260</v>
      </c>
      <c r="E185" s="44" t="s">
        <v>168</v>
      </c>
      <c r="F185" s="44">
        <v>14424</v>
      </c>
      <c r="G185" s="49" t="s">
        <v>238</v>
      </c>
      <c r="H185" s="50">
        <f>L185-K185</f>
        <v>0.03463092592592592</v>
      </c>
      <c r="I185" s="51">
        <f>H185-$H$177</f>
        <v>0.000545393518518511</v>
      </c>
      <c r="J185" s="52"/>
      <c r="K185" s="32">
        <v>0.04305555555555556</v>
      </c>
      <c r="L185" s="33">
        <v>0.07768648148148148</v>
      </c>
      <c r="M185" s="53"/>
      <c r="N185" s="54">
        <v>0.7097222222222223</v>
      </c>
    </row>
    <row r="186" spans="1:17" ht="15" customHeight="1">
      <c r="A186" s="56">
        <v>3</v>
      </c>
      <c r="B186" s="35">
        <v>75</v>
      </c>
      <c r="C186" s="42">
        <v>10023561785</v>
      </c>
      <c r="D186" s="43" t="s">
        <v>261</v>
      </c>
      <c r="E186" s="44" t="s">
        <v>168</v>
      </c>
      <c r="F186" s="44">
        <v>19701</v>
      </c>
      <c r="G186" s="49" t="s">
        <v>238</v>
      </c>
      <c r="H186" s="50"/>
      <c r="I186" s="51"/>
      <c r="K186" s="32"/>
      <c r="L186" s="33"/>
      <c r="M186" s="53"/>
      <c r="N186" s="55"/>
      <c r="O186" s="52">
        <v>0.05120511574074074</v>
      </c>
      <c r="P186" s="63">
        <v>0.05993030092592592</v>
      </c>
      <c r="Q186" s="63">
        <v>0.06882833333333334</v>
      </c>
    </row>
    <row r="187" spans="1:17" ht="15" customHeight="1">
      <c r="A187" s="56">
        <v>3</v>
      </c>
      <c r="B187" s="35">
        <v>77</v>
      </c>
      <c r="C187" s="42">
        <v>10047372053</v>
      </c>
      <c r="D187" s="43" t="s">
        <v>262</v>
      </c>
      <c r="E187" s="44" t="s">
        <v>250</v>
      </c>
      <c r="F187" s="44">
        <v>21108</v>
      </c>
      <c r="G187" s="49" t="s">
        <v>238</v>
      </c>
      <c r="H187" s="50">
        <f>SUM(L187-K185)</f>
        <v>0.03469587962962962</v>
      </c>
      <c r="I187" s="51"/>
      <c r="K187" s="32"/>
      <c r="L187" s="33">
        <v>0.07775143518518518</v>
      </c>
      <c r="M187" s="53"/>
      <c r="N187" s="55"/>
      <c r="O187" s="52">
        <f>SUM(O186-K185)</f>
        <v>0.00814956018518518</v>
      </c>
      <c r="P187" s="63">
        <f>SUM(P186-K185)</f>
        <v>0.016874745370370356</v>
      </c>
      <c r="Q187" s="63">
        <f>SUM(Q186-K185)</f>
        <v>0.025772777777777776</v>
      </c>
    </row>
    <row r="188" spans="1:14" ht="15" customHeight="1">
      <c r="A188" s="56">
        <v>3</v>
      </c>
      <c r="B188" s="35">
        <v>78</v>
      </c>
      <c r="C188" s="42">
        <v>10047288288</v>
      </c>
      <c r="D188" s="43" t="s">
        <v>263</v>
      </c>
      <c r="E188" s="44" t="s">
        <v>250</v>
      </c>
      <c r="F188" s="44">
        <v>20253</v>
      </c>
      <c r="G188" s="49" t="s">
        <v>238</v>
      </c>
      <c r="H188" s="50"/>
      <c r="I188" s="51"/>
      <c r="K188" s="32"/>
      <c r="L188" s="33"/>
      <c r="M188" s="53"/>
      <c r="N188" s="55"/>
    </row>
    <row r="189" spans="1:14" ht="15" customHeight="1">
      <c r="A189" s="48">
        <v>4</v>
      </c>
      <c r="B189" s="35">
        <v>64</v>
      </c>
      <c r="C189" s="42">
        <v>10047299103</v>
      </c>
      <c r="D189" s="43" t="s">
        <v>251</v>
      </c>
      <c r="E189" s="44" t="s">
        <v>75</v>
      </c>
      <c r="F189" s="44">
        <v>20364</v>
      </c>
      <c r="G189" s="49" t="s">
        <v>238</v>
      </c>
      <c r="H189" s="50">
        <f>L189-K189</f>
        <v>0.03499265046296297</v>
      </c>
      <c r="I189" s="51">
        <f>H189-$H$177</f>
        <v>0.0009071180555555586</v>
      </c>
      <c r="J189" s="52"/>
      <c r="K189" s="32">
        <v>0.002777777777777778</v>
      </c>
      <c r="L189" s="33">
        <v>0.03777042824074074</v>
      </c>
      <c r="M189" s="53"/>
      <c r="N189" s="54">
        <v>0.6694444444444444</v>
      </c>
    </row>
    <row r="190" spans="1:17" ht="15" customHeight="1">
      <c r="A190" s="48">
        <v>4</v>
      </c>
      <c r="B190" s="35">
        <v>63</v>
      </c>
      <c r="C190" s="42">
        <v>10047370538</v>
      </c>
      <c r="D190" s="43" t="s">
        <v>252</v>
      </c>
      <c r="E190" s="44" t="s">
        <v>75</v>
      </c>
      <c r="F190" s="44">
        <v>21091</v>
      </c>
      <c r="G190" s="49" t="s">
        <v>238</v>
      </c>
      <c r="H190" s="50" t="s">
        <v>28</v>
      </c>
      <c r="I190" s="51"/>
      <c r="K190" s="32"/>
      <c r="L190" s="33"/>
      <c r="M190" s="53"/>
      <c r="N190" s="55"/>
      <c r="O190" s="63">
        <v>0.010955046296296296</v>
      </c>
      <c r="P190" s="63">
        <v>0.019928032407407408</v>
      </c>
      <c r="Q190" s="63">
        <v>0.02889630787037037</v>
      </c>
    </row>
    <row r="191" spans="1:17" ht="15" customHeight="1">
      <c r="A191" s="48">
        <v>4</v>
      </c>
      <c r="B191" s="35">
        <v>65</v>
      </c>
      <c r="C191" s="42">
        <v>10048203930</v>
      </c>
      <c r="D191" s="43" t="s">
        <v>253</v>
      </c>
      <c r="E191" s="44" t="s">
        <v>75</v>
      </c>
      <c r="F191" s="44">
        <v>9874</v>
      </c>
      <c r="G191" s="49" t="s">
        <v>238</v>
      </c>
      <c r="H191" s="50"/>
      <c r="I191" s="51"/>
      <c r="K191" s="32"/>
      <c r="L191" s="33"/>
      <c r="M191" s="53"/>
      <c r="N191" s="55"/>
      <c r="O191" s="63">
        <f>SUM(O190-K189)</f>
        <v>0.008177268518518518</v>
      </c>
      <c r="P191" s="63">
        <f>SUM(P190-K189)</f>
        <v>0.01715025462962963</v>
      </c>
      <c r="Q191" s="63">
        <f>SUM(Q190-K189)</f>
        <v>0.02611853009259259</v>
      </c>
    </row>
    <row r="192" spans="1:14" ht="15" customHeight="1">
      <c r="A192" s="48">
        <v>4</v>
      </c>
      <c r="B192" s="35">
        <v>66</v>
      </c>
      <c r="C192" s="42">
        <v>10047330627</v>
      </c>
      <c r="D192" s="43" t="s">
        <v>254</v>
      </c>
      <c r="E192" s="44" t="s">
        <v>75</v>
      </c>
      <c r="F192" s="44">
        <v>20686</v>
      </c>
      <c r="G192" s="49" t="s">
        <v>238</v>
      </c>
      <c r="H192" s="50"/>
      <c r="I192" s="51"/>
      <c r="K192" s="32"/>
      <c r="L192" s="33"/>
      <c r="M192" s="53"/>
      <c r="N192" s="55"/>
    </row>
    <row r="193" spans="1:14" ht="15" customHeight="1">
      <c r="A193" s="56">
        <v>5</v>
      </c>
      <c r="B193" s="35">
        <v>60</v>
      </c>
      <c r="C193" s="42">
        <v>10047920711</v>
      </c>
      <c r="D193" s="43" t="s">
        <v>264</v>
      </c>
      <c r="E193" s="44" t="s">
        <v>55</v>
      </c>
      <c r="F193" s="44">
        <v>6930</v>
      </c>
      <c r="G193" s="49" t="s">
        <v>238</v>
      </c>
      <c r="H193" s="50">
        <f>L193-K193</f>
        <v>0.035256608796296295</v>
      </c>
      <c r="I193" s="51">
        <f>H193-$H$177</f>
        <v>0.0011710763888888864</v>
      </c>
      <c r="J193" s="52"/>
      <c r="K193" s="32">
        <v>0.001388888888888889</v>
      </c>
      <c r="L193" s="33">
        <v>0.036645497685185185</v>
      </c>
      <c r="M193" s="53"/>
      <c r="N193" s="54">
        <v>0.6680555555555556</v>
      </c>
    </row>
    <row r="194" spans="1:17" ht="15" customHeight="1">
      <c r="A194" s="56">
        <v>5</v>
      </c>
      <c r="B194" s="35">
        <v>62</v>
      </c>
      <c r="C194" s="42">
        <v>10047277073</v>
      </c>
      <c r="D194" s="43" t="s">
        <v>267</v>
      </c>
      <c r="E194" s="44" t="s">
        <v>268</v>
      </c>
      <c r="F194" s="44">
        <v>20127</v>
      </c>
      <c r="G194" s="49" t="s">
        <v>238</v>
      </c>
      <c r="H194" s="50"/>
      <c r="I194" s="51"/>
      <c r="K194" s="32"/>
      <c r="L194" s="33"/>
      <c r="M194" s="53"/>
      <c r="N194" s="55"/>
      <c r="O194" s="63">
        <v>0.009472083333333332</v>
      </c>
      <c r="P194" s="63">
        <v>0.01755267361111111</v>
      </c>
      <c r="Q194" s="63">
        <v>0.026879340277777775</v>
      </c>
    </row>
    <row r="195" spans="1:17" ht="15.75">
      <c r="A195" s="56">
        <v>5</v>
      </c>
      <c r="B195" s="35">
        <v>61</v>
      </c>
      <c r="C195" s="42">
        <v>10048201203</v>
      </c>
      <c r="D195" s="43" t="s">
        <v>266</v>
      </c>
      <c r="E195" s="44" t="s">
        <v>55</v>
      </c>
      <c r="F195" s="44">
        <v>9844</v>
      </c>
      <c r="G195" s="49" t="s">
        <v>238</v>
      </c>
      <c r="H195" s="50"/>
      <c r="I195" s="51"/>
      <c r="K195" s="32"/>
      <c r="L195" s="33"/>
      <c r="M195" s="53"/>
      <c r="N195" s="55"/>
      <c r="O195" s="63">
        <f>SUM(O194-K193)</f>
        <v>0.008083194444444443</v>
      </c>
      <c r="P195" s="63">
        <f>SUM(P194-K193)</f>
        <v>0.016163784722222223</v>
      </c>
      <c r="Q195" s="63">
        <f>SUM(Q194-K193)</f>
        <v>0.025490451388888887</v>
      </c>
    </row>
    <row r="196" spans="1:14" ht="15.75">
      <c r="A196" s="56">
        <v>5</v>
      </c>
      <c r="B196" s="35">
        <v>59</v>
      </c>
      <c r="C196" s="42">
        <v>10047914950</v>
      </c>
      <c r="D196" s="43" t="s">
        <v>265</v>
      </c>
      <c r="E196" s="44" t="s">
        <v>55</v>
      </c>
      <c r="F196" s="44">
        <v>6850</v>
      </c>
      <c r="G196" s="49" t="s">
        <v>238</v>
      </c>
      <c r="H196" s="50">
        <f>SUM(L196-K193)</f>
        <v>0.03705043981481481</v>
      </c>
      <c r="I196" s="51"/>
      <c r="K196" s="32"/>
      <c r="L196" s="33">
        <v>0.0384393287037037</v>
      </c>
      <c r="M196" s="53"/>
      <c r="N196" s="55"/>
    </row>
    <row r="197" spans="1:14" ht="15.75">
      <c r="A197" s="48">
        <v>6</v>
      </c>
      <c r="B197" s="35">
        <v>82</v>
      </c>
      <c r="C197" s="42">
        <v>10047374275</v>
      </c>
      <c r="D197" s="43" t="s">
        <v>284</v>
      </c>
      <c r="E197" s="44" t="s">
        <v>64</v>
      </c>
      <c r="F197" s="44">
        <v>21129</v>
      </c>
      <c r="G197" s="49" t="s">
        <v>238</v>
      </c>
      <c r="H197" s="50">
        <f>L197-K197</f>
        <v>0.03610917824074074</v>
      </c>
      <c r="I197" s="51">
        <f>H197-$H$177</f>
        <v>0.0020236458333333304</v>
      </c>
      <c r="J197" s="52"/>
      <c r="K197" s="32">
        <v>0</v>
      </c>
      <c r="L197" s="33">
        <v>0.03610917824074074</v>
      </c>
      <c r="M197" s="53"/>
      <c r="N197" s="54">
        <v>0.6666666666666666</v>
      </c>
    </row>
    <row r="198" spans="1:17" ht="15.75">
      <c r="A198" s="48">
        <v>6</v>
      </c>
      <c r="B198" s="35">
        <v>81</v>
      </c>
      <c r="C198" s="42">
        <v>10047383975</v>
      </c>
      <c r="D198" s="43" t="s">
        <v>283</v>
      </c>
      <c r="E198" s="44" t="s">
        <v>61</v>
      </c>
      <c r="F198" s="44">
        <v>1601589</v>
      </c>
      <c r="G198" s="49" t="s">
        <v>238</v>
      </c>
      <c r="H198" s="50"/>
      <c r="I198" s="51"/>
      <c r="K198" s="32"/>
      <c r="L198" s="33"/>
      <c r="M198" s="53"/>
      <c r="N198" s="55"/>
      <c r="O198" s="63">
        <v>0.008539050925925926</v>
      </c>
      <c r="P198" s="63">
        <v>0.01755267361111111</v>
      </c>
      <c r="Q198" s="63">
        <v>0.0268484375</v>
      </c>
    </row>
    <row r="199" spans="1:17" ht="15.75">
      <c r="A199" s="48">
        <v>6</v>
      </c>
      <c r="B199" s="35">
        <v>80</v>
      </c>
      <c r="C199" s="42">
        <v>10047209476</v>
      </c>
      <c r="D199" s="43" t="s">
        <v>282</v>
      </c>
      <c r="E199" s="44" t="s">
        <v>61</v>
      </c>
      <c r="F199" s="44">
        <v>19308</v>
      </c>
      <c r="G199" s="49" t="s">
        <v>238</v>
      </c>
      <c r="H199" s="50"/>
      <c r="I199" s="51"/>
      <c r="K199" s="32"/>
      <c r="L199" s="33"/>
      <c r="M199" s="53"/>
      <c r="N199" s="55"/>
      <c r="O199" s="63">
        <f>SUM(O198-K197)</f>
        <v>0.008539050925925926</v>
      </c>
      <c r="P199" s="63">
        <f>SUM(P198-K197)</f>
        <v>0.01755267361111111</v>
      </c>
      <c r="Q199" s="63">
        <f>SUM(Q198-K197)</f>
        <v>0.0268484375</v>
      </c>
    </row>
    <row r="200" spans="1:14" ht="15.75">
      <c r="A200" s="48">
        <v>6</v>
      </c>
      <c r="B200" s="35">
        <v>79</v>
      </c>
      <c r="C200" s="42">
        <v>10048179880</v>
      </c>
      <c r="D200" s="43" t="s">
        <v>281</v>
      </c>
      <c r="E200" s="44" t="s">
        <v>61</v>
      </c>
      <c r="F200" s="44">
        <v>9629</v>
      </c>
      <c r="G200" s="49" t="s">
        <v>238</v>
      </c>
      <c r="H200" s="50">
        <f>L200-K200</f>
        <v>0.039707650462962964</v>
      </c>
      <c r="I200" s="51"/>
      <c r="K200" s="32"/>
      <c r="L200" s="33">
        <v>0.039707650462962964</v>
      </c>
      <c r="M200" s="53"/>
      <c r="N200" s="55"/>
    </row>
    <row r="201" spans="1:14" ht="15.75">
      <c r="A201" s="56">
        <v>7</v>
      </c>
      <c r="B201" s="35">
        <v>71</v>
      </c>
      <c r="C201" s="42">
        <v>10023504090</v>
      </c>
      <c r="D201" s="43" t="s">
        <v>246</v>
      </c>
      <c r="E201" s="44" t="s">
        <v>166</v>
      </c>
      <c r="F201" s="44">
        <v>8356</v>
      </c>
      <c r="G201" s="49" t="s">
        <v>238</v>
      </c>
      <c r="H201" s="50">
        <f>L201-K201</f>
        <v>0.03743506944444445</v>
      </c>
      <c r="I201" s="51">
        <f>H201-$H$177</f>
        <v>0.0033495370370370398</v>
      </c>
      <c r="J201" s="52"/>
      <c r="K201" s="32">
        <v>0.04027777777777778</v>
      </c>
      <c r="L201" s="33">
        <v>0.07771284722222223</v>
      </c>
      <c r="M201" s="53"/>
      <c r="N201" s="54">
        <v>0.7069444444444444</v>
      </c>
    </row>
    <row r="202" spans="1:17" ht="15.75">
      <c r="A202" s="56">
        <v>7</v>
      </c>
      <c r="B202" s="35">
        <v>72</v>
      </c>
      <c r="C202" s="42">
        <v>10063191743</v>
      </c>
      <c r="D202" s="43" t="s">
        <v>247</v>
      </c>
      <c r="E202" s="44" t="s">
        <v>166</v>
      </c>
      <c r="F202" s="44">
        <v>100601633</v>
      </c>
      <c r="G202" s="49" t="s">
        <v>238</v>
      </c>
      <c r="H202" s="50"/>
      <c r="I202" s="51"/>
      <c r="K202" s="32"/>
      <c r="L202" s="33"/>
      <c r="M202" s="53"/>
      <c r="N202" s="55"/>
      <c r="O202" s="63">
        <v>0.04923607638888889</v>
      </c>
      <c r="P202" s="63">
        <v>0.05851800925925926</v>
      </c>
      <c r="Q202" s="63">
        <v>0.06813100694444445</v>
      </c>
    </row>
    <row r="203" spans="1:17" ht="15.75">
      <c r="A203" s="56">
        <v>7</v>
      </c>
      <c r="B203" s="35">
        <v>73</v>
      </c>
      <c r="C203" s="42">
        <v>10046356583</v>
      </c>
      <c r="D203" s="43" t="s">
        <v>248</v>
      </c>
      <c r="E203" s="44" t="s">
        <v>166</v>
      </c>
      <c r="F203" s="44">
        <v>10728</v>
      </c>
      <c r="G203" s="49" t="s">
        <v>238</v>
      </c>
      <c r="H203" s="50">
        <f>L203-K201</f>
        <v>0.037625995370370376</v>
      </c>
      <c r="I203" s="51"/>
      <c r="K203" s="32"/>
      <c r="L203" s="33">
        <v>0.07790377314814816</v>
      </c>
      <c r="M203" s="53"/>
      <c r="N203" s="55"/>
      <c r="O203" s="63">
        <f>SUM(O202-K201)</f>
        <v>0.00895829861111111</v>
      </c>
      <c r="P203" s="63">
        <f>SUM(P202-K201)</f>
        <v>0.018240231481481482</v>
      </c>
      <c r="Q203" s="63">
        <f>SUM(Q202-K201)</f>
        <v>0.027853229166666667</v>
      </c>
    </row>
    <row r="204" spans="1:14" ht="15.75">
      <c r="A204" s="56">
        <v>7</v>
      </c>
      <c r="B204" s="35">
        <v>74</v>
      </c>
      <c r="C204" s="42">
        <v>10047413782</v>
      </c>
      <c r="D204" s="43" t="s">
        <v>249</v>
      </c>
      <c r="E204" s="44" t="s">
        <v>250</v>
      </c>
      <c r="F204" s="44">
        <v>21502</v>
      </c>
      <c r="G204" s="49" t="s">
        <v>238</v>
      </c>
      <c r="H204" s="50"/>
      <c r="I204" s="51"/>
      <c r="K204" s="32"/>
      <c r="L204" s="33"/>
      <c r="M204" s="53"/>
      <c r="N204" s="55"/>
    </row>
    <row r="205" spans="1:14" ht="15.75">
      <c r="A205" s="48"/>
      <c r="B205" s="35">
        <v>51</v>
      </c>
      <c r="C205" s="42">
        <v>10047318907</v>
      </c>
      <c r="D205" s="43" t="s">
        <v>237</v>
      </c>
      <c r="E205" s="44" t="s">
        <v>181</v>
      </c>
      <c r="F205" s="44">
        <v>20569</v>
      </c>
      <c r="G205" s="49" t="s">
        <v>238</v>
      </c>
      <c r="H205" s="50" t="s">
        <v>28</v>
      </c>
      <c r="I205" s="51"/>
      <c r="J205" s="52"/>
      <c r="K205" s="32">
        <v>0.03888888888888889</v>
      </c>
      <c r="L205" s="33"/>
      <c r="M205" s="53"/>
      <c r="N205" s="54">
        <v>0.7055555555555556</v>
      </c>
    </row>
    <row r="206" spans="1:14" ht="15.75">
      <c r="A206" s="48"/>
      <c r="B206" s="35">
        <v>52</v>
      </c>
      <c r="C206" s="42">
        <v>10046606864</v>
      </c>
      <c r="D206" s="43" t="s">
        <v>239</v>
      </c>
      <c r="E206" s="44" t="s">
        <v>181</v>
      </c>
      <c r="F206" s="44">
        <v>21925</v>
      </c>
      <c r="G206" s="49" t="s">
        <v>238</v>
      </c>
      <c r="H206" s="50"/>
      <c r="I206" s="51"/>
      <c r="K206" s="32"/>
      <c r="L206" s="33"/>
      <c r="M206" s="53"/>
      <c r="N206" s="55"/>
    </row>
    <row r="207" spans="1:14" ht="15.75">
      <c r="A207" s="48"/>
      <c r="B207" s="35">
        <v>53</v>
      </c>
      <c r="C207" s="42">
        <v>10047358313</v>
      </c>
      <c r="D207" s="43" t="s">
        <v>240</v>
      </c>
      <c r="E207" s="44" t="s">
        <v>181</v>
      </c>
      <c r="F207" s="44">
        <v>20971</v>
      </c>
      <c r="G207" s="49" t="s">
        <v>238</v>
      </c>
      <c r="H207" s="50"/>
      <c r="I207" s="51"/>
      <c r="K207" s="32"/>
      <c r="L207" s="33"/>
      <c r="M207" s="53"/>
      <c r="N207" s="55"/>
    </row>
    <row r="208" spans="1:14" ht="15.75">
      <c r="A208" s="48"/>
      <c r="B208" s="35">
        <v>54</v>
      </c>
      <c r="C208" s="42">
        <v>10047256865</v>
      </c>
      <c r="D208" s="43" t="s">
        <v>241</v>
      </c>
      <c r="E208" s="44" t="s">
        <v>181</v>
      </c>
      <c r="F208" s="44">
        <v>19907</v>
      </c>
      <c r="G208" s="49" t="s">
        <v>238</v>
      </c>
      <c r="H208" s="50"/>
      <c r="I208" s="51"/>
      <c r="K208" s="32"/>
      <c r="L208" s="33"/>
      <c r="M208" s="53"/>
      <c r="N208" s="55"/>
    </row>
    <row r="209" spans="1:14" ht="15.75">
      <c r="A209" s="72" t="s">
        <v>42</v>
      </c>
      <c r="B209" s="57">
        <v>8</v>
      </c>
      <c r="C209" s="28"/>
      <c r="D209" s="29"/>
      <c r="E209" s="27"/>
      <c r="F209" s="27"/>
      <c r="G209" s="30"/>
      <c r="H209" s="30"/>
      <c r="I209" s="27"/>
      <c r="J209" s="27"/>
      <c r="K209" s="1"/>
      <c r="N209" s="55"/>
    </row>
    <row r="211" spans="1:14" ht="15">
      <c r="A211" s="70" t="s">
        <v>41</v>
      </c>
      <c r="B211" s="70"/>
      <c r="C211" s="70"/>
      <c r="D211" s="70"/>
      <c r="E211" s="70"/>
      <c r="F211" s="70"/>
      <c r="G211" s="70"/>
      <c r="H211" s="70"/>
      <c r="I211" s="70"/>
      <c r="J211" s="64"/>
      <c r="L211" s="36"/>
      <c r="N211" s="47"/>
    </row>
    <row r="212" spans="1:14" ht="15">
      <c r="A212" s="22" t="s">
        <v>32</v>
      </c>
      <c r="B212" s="22" t="s">
        <v>39</v>
      </c>
      <c r="C212" s="23"/>
      <c r="D212" s="21"/>
      <c r="E212" s="21"/>
      <c r="F212" s="21"/>
      <c r="G212" s="21"/>
      <c r="H212" s="24"/>
      <c r="I212" s="25" t="s">
        <v>308</v>
      </c>
      <c r="J212" s="25"/>
      <c r="L212" s="36"/>
      <c r="N212" s="47"/>
    </row>
    <row r="213" spans="1:14" ht="15.75">
      <c r="A213" s="48">
        <v>1</v>
      </c>
      <c r="B213" s="35">
        <v>17</v>
      </c>
      <c r="C213" s="42">
        <v>10009488806</v>
      </c>
      <c r="D213" s="43" t="s">
        <v>298</v>
      </c>
      <c r="E213" s="44" t="s">
        <v>295</v>
      </c>
      <c r="F213" s="44">
        <v>10234</v>
      </c>
      <c r="G213" s="49" t="s">
        <v>270</v>
      </c>
      <c r="H213" s="50">
        <f>L213-K213</f>
        <v>0.03243895833333332</v>
      </c>
      <c r="I213" s="51">
        <f>H213-$H$213</f>
        <v>0</v>
      </c>
      <c r="J213" s="52"/>
      <c r="K213" s="32">
        <v>0.08333333333333333</v>
      </c>
      <c r="L213" s="33">
        <v>0.11577229166666665</v>
      </c>
      <c r="M213" s="53"/>
      <c r="N213" s="54">
        <v>0.75</v>
      </c>
    </row>
    <row r="214" spans="1:17" ht="15.75">
      <c r="A214" s="48">
        <v>1</v>
      </c>
      <c r="B214" s="35">
        <v>18</v>
      </c>
      <c r="C214" s="42">
        <v>10008624694</v>
      </c>
      <c r="D214" s="43" t="s">
        <v>297</v>
      </c>
      <c r="E214" s="44" t="s">
        <v>295</v>
      </c>
      <c r="F214" s="44">
        <v>9859</v>
      </c>
      <c r="G214" s="49" t="s">
        <v>273</v>
      </c>
      <c r="H214" s="50"/>
      <c r="I214" s="51"/>
      <c r="K214" s="32"/>
      <c r="L214" s="33"/>
      <c r="M214" s="53"/>
      <c r="N214" s="55"/>
      <c r="O214" s="63">
        <v>0.09106878472222223</v>
      </c>
      <c r="P214" s="63">
        <v>0.0992864236111111</v>
      </c>
      <c r="Q214" s="63">
        <v>0.1075994212962963</v>
      </c>
    </row>
    <row r="215" spans="1:17" ht="15.75">
      <c r="A215" s="48">
        <v>1</v>
      </c>
      <c r="B215" s="35">
        <v>19</v>
      </c>
      <c r="C215" s="42">
        <v>10048005785</v>
      </c>
      <c r="D215" s="43" t="s">
        <v>296</v>
      </c>
      <c r="E215" s="44" t="s">
        <v>295</v>
      </c>
      <c r="F215" s="44">
        <v>7815</v>
      </c>
      <c r="G215" s="49" t="s">
        <v>273</v>
      </c>
      <c r="H215" s="50"/>
      <c r="I215" s="51"/>
      <c r="K215" s="32"/>
      <c r="L215" s="33"/>
      <c r="M215" s="53"/>
      <c r="N215" s="55"/>
      <c r="O215" s="63">
        <f>SUM(O214-K213)</f>
        <v>0.007735451388888898</v>
      </c>
      <c r="P215" s="63">
        <f>SUM(P214-K213)</f>
        <v>0.015953090277777776</v>
      </c>
      <c r="Q215" s="63">
        <f>SUM(Q214-K213)</f>
        <v>0.024266087962962965</v>
      </c>
    </row>
    <row r="216" spans="1:14" ht="15.75">
      <c r="A216" s="48">
        <v>1</v>
      </c>
      <c r="B216" s="35">
        <v>20</v>
      </c>
      <c r="C216" s="42">
        <v>10009745753</v>
      </c>
      <c r="D216" s="43" t="s">
        <v>294</v>
      </c>
      <c r="E216" s="44" t="s">
        <v>295</v>
      </c>
      <c r="F216" s="44">
        <v>8749</v>
      </c>
      <c r="G216" s="49" t="s">
        <v>273</v>
      </c>
      <c r="H216" s="50">
        <f>SUM(L216-K213)</f>
        <v>0.03262659722222222</v>
      </c>
      <c r="I216" s="51"/>
      <c r="K216" s="32"/>
      <c r="L216" s="33">
        <v>0.11595993055555555</v>
      </c>
      <c r="M216" s="53"/>
      <c r="N216" s="55"/>
    </row>
    <row r="217" spans="1:14" ht="15.75">
      <c r="A217" s="56">
        <v>2</v>
      </c>
      <c r="B217" s="35">
        <v>5</v>
      </c>
      <c r="C217" s="42">
        <v>10007181115</v>
      </c>
      <c r="D217" s="43" t="s">
        <v>269</v>
      </c>
      <c r="E217" s="44" t="s">
        <v>89</v>
      </c>
      <c r="F217" s="44">
        <v>17959</v>
      </c>
      <c r="G217" s="49" t="s">
        <v>270</v>
      </c>
      <c r="H217" s="50">
        <f>L217-K217</f>
        <v>0.03302906250000001</v>
      </c>
      <c r="I217" s="51">
        <f>H217-$H$213</f>
        <v>0.0005901041666666884</v>
      </c>
      <c r="J217" s="52"/>
      <c r="K217" s="32">
        <v>0.08194444444444444</v>
      </c>
      <c r="L217" s="33">
        <v>0.11497350694444446</v>
      </c>
      <c r="M217" s="53"/>
      <c r="N217" s="54">
        <v>0.748611111111111</v>
      </c>
    </row>
    <row r="218" spans="1:17" ht="15.75">
      <c r="A218" s="56">
        <v>2</v>
      </c>
      <c r="B218" s="35">
        <v>6</v>
      </c>
      <c r="C218" s="42">
        <v>10008129489</v>
      </c>
      <c r="D218" s="43" t="s">
        <v>271</v>
      </c>
      <c r="E218" s="44" t="s">
        <v>89</v>
      </c>
      <c r="F218" s="44">
        <v>8606</v>
      </c>
      <c r="G218" s="49" t="s">
        <v>270</v>
      </c>
      <c r="H218" s="50"/>
      <c r="I218" s="51"/>
      <c r="K218" s="32"/>
      <c r="L218" s="33"/>
      <c r="M218" s="53"/>
      <c r="N218" s="55"/>
      <c r="O218" s="63">
        <v>0.08965079861111112</v>
      </c>
      <c r="P218" s="63">
        <v>0.09802195601851853</v>
      </c>
      <c r="Q218" s="63">
        <v>0.10660002314814815</v>
      </c>
    </row>
    <row r="219" spans="1:17" ht="15.75">
      <c r="A219" s="56">
        <v>2</v>
      </c>
      <c r="B219" s="35">
        <v>8</v>
      </c>
      <c r="C219" s="42">
        <v>10007182832</v>
      </c>
      <c r="D219" s="43" t="s">
        <v>274</v>
      </c>
      <c r="E219" s="44" t="s">
        <v>89</v>
      </c>
      <c r="F219" s="44">
        <v>18450</v>
      </c>
      <c r="G219" s="49" t="s">
        <v>270</v>
      </c>
      <c r="H219" s="50"/>
      <c r="I219" s="51"/>
      <c r="K219" s="32"/>
      <c r="L219" s="33"/>
      <c r="M219" s="53"/>
      <c r="N219" s="55"/>
      <c r="O219" s="63">
        <f>SUM(O218-K217)</f>
        <v>0.007706354166666679</v>
      </c>
      <c r="P219" s="63">
        <f>SUM(P218-K217)</f>
        <v>0.016077511574074083</v>
      </c>
      <c r="Q219" s="63">
        <f>SUM(Q218-K217)</f>
        <v>0.024655578703703704</v>
      </c>
    </row>
    <row r="220" spans="1:14" ht="15.75">
      <c r="A220" s="56"/>
      <c r="B220" s="35">
        <v>7</v>
      </c>
      <c r="C220" s="42">
        <v>10048004270</v>
      </c>
      <c r="D220" s="43" t="s">
        <v>272</v>
      </c>
      <c r="E220" s="44" t="s">
        <v>89</v>
      </c>
      <c r="F220" s="44">
        <v>7794</v>
      </c>
      <c r="G220" s="49" t="s">
        <v>273</v>
      </c>
      <c r="H220" s="50" t="s">
        <v>300</v>
      </c>
      <c r="I220" s="51"/>
      <c r="K220" s="32"/>
      <c r="L220" s="33">
        <v>0.11854697916666668</v>
      </c>
      <c r="M220" s="53"/>
      <c r="N220" s="55"/>
    </row>
    <row r="221" spans="1:14" ht="15.75">
      <c r="A221" s="48">
        <v>3</v>
      </c>
      <c r="B221" s="35">
        <v>13</v>
      </c>
      <c r="C221" s="42">
        <v>10002832481</v>
      </c>
      <c r="D221" s="43" t="s">
        <v>290</v>
      </c>
      <c r="E221" s="44" t="s">
        <v>204</v>
      </c>
      <c r="F221" s="44">
        <v>1341</v>
      </c>
      <c r="G221" s="49" t="s">
        <v>270</v>
      </c>
      <c r="H221" s="50">
        <f>L221-K221</f>
        <v>0.033299189814814806</v>
      </c>
      <c r="I221" s="51">
        <f>H221-$H$213</f>
        <v>0.0008602314814814827</v>
      </c>
      <c r="J221" s="52"/>
      <c r="K221" s="32">
        <v>0.08055555555555556</v>
      </c>
      <c r="L221" s="33">
        <v>0.11385474537037037</v>
      </c>
      <c r="M221" s="53"/>
      <c r="N221" s="54">
        <v>0.7472222222222222</v>
      </c>
    </row>
    <row r="222" spans="1:17" ht="15.75">
      <c r="A222" s="48">
        <v>3</v>
      </c>
      <c r="B222" s="35">
        <v>14</v>
      </c>
      <c r="C222" s="42">
        <v>10009503758</v>
      </c>
      <c r="D222" s="43" t="s">
        <v>291</v>
      </c>
      <c r="E222" s="44" t="s">
        <v>204</v>
      </c>
      <c r="F222" s="44">
        <v>13075</v>
      </c>
      <c r="G222" s="49" t="s">
        <v>273</v>
      </c>
      <c r="H222" s="50"/>
      <c r="I222" s="51"/>
      <c r="K222" s="32"/>
      <c r="L222" s="33"/>
      <c r="M222" s="53"/>
      <c r="N222" s="55"/>
      <c r="O222" s="63">
        <v>0.0883975462962963</v>
      </c>
      <c r="P222" s="63">
        <v>0.09681930555555555</v>
      </c>
      <c r="Q222" s="63">
        <v>0.10538898148148147</v>
      </c>
    </row>
    <row r="223" spans="1:17" ht="15.75">
      <c r="A223" s="48">
        <v>3</v>
      </c>
      <c r="B223" s="35">
        <v>16</v>
      </c>
      <c r="C223" s="42">
        <v>10016145026</v>
      </c>
      <c r="D223" s="43" t="s">
        <v>292</v>
      </c>
      <c r="E223" s="44" t="s">
        <v>204</v>
      </c>
      <c r="F223" s="44">
        <v>19875</v>
      </c>
      <c r="G223" s="49" t="s">
        <v>273</v>
      </c>
      <c r="H223" s="50"/>
      <c r="I223" s="51"/>
      <c r="K223" s="32"/>
      <c r="L223" s="33"/>
      <c r="M223" s="53"/>
      <c r="N223" s="55"/>
      <c r="O223" s="63">
        <f>SUM(O222-K221)</f>
        <v>0.00784199074074074</v>
      </c>
      <c r="P223" s="63">
        <f>SUM(P222-K221)</f>
        <v>0.016263749999999993</v>
      </c>
      <c r="Q223" s="63">
        <f>SUM(Q222-K221)</f>
        <v>0.02483342592592591</v>
      </c>
    </row>
    <row r="224" spans="1:15" ht="15.75">
      <c r="A224" s="48"/>
      <c r="B224" s="35">
        <v>15</v>
      </c>
      <c r="C224" s="42">
        <v>10047443690</v>
      </c>
      <c r="D224" s="43" t="s">
        <v>293</v>
      </c>
      <c r="E224" s="44" t="s">
        <v>204</v>
      </c>
      <c r="F224" s="44">
        <v>21794</v>
      </c>
      <c r="G224" s="49" t="s">
        <v>273</v>
      </c>
      <c r="H224" s="50" t="s">
        <v>300</v>
      </c>
      <c r="I224" s="51"/>
      <c r="K224" s="32"/>
      <c r="L224" s="33">
        <v>0.12136528935185185</v>
      </c>
      <c r="M224" s="53"/>
      <c r="N224" s="55"/>
      <c r="O224" s="63">
        <v>0.08855111111111112</v>
      </c>
    </row>
    <row r="225" spans="1:14" ht="15.75">
      <c r="A225" s="56">
        <v>4</v>
      </c>
      <c r="B225" s="35">
        <v>3</v>
      </c>
      <c r="C225" s="42">
        <v>10047299204</v>
      </c>
      <c r="D225" s="43" t="s">
        <v>275</v>
      </c>
      <c r="E225" s="44" t="s">
        <v>276</v>
      </c>
      <c r="F225" s="44">
        <v>20365</v>
      </c>
      <c r="G225" s="49" t="s">
        <v>270</v>
      </c>
      <c r="H225" s="50">
        <f>L225-K225</f>
        <v>0.033781458333333333</v>
      </c>
      <c r="I225" s="51">
        <f>H225-$H$213</f>
        <v>0.0013425000000000104</v>
      </c>
      <c r="J225" s="52"/>
      <c r="K225" s="32">
        <v>0.07777777777777778</v>
      </c>
      <c r="L225" s="33">
        <v>0.11155923611111111</v>
      </c>
      <c r="M225" s="53"/>
      <c r="N225" s="54">
        <v>0.7444444444444445</v>
      </c>
    </row>
    <row r="226" spans="1:17" ht="15.75">
      <c r="A226" s="56">
        <v>4</v>
      </c>
      <c r="B226" s="35">
        <v>1</v>
      </c>
      <c r="C226" s="42">
        <v>10014511281</v>
      </c>
      <c r="D226" s="43" t="s">
        <v>277</v>
      </c>
      <c r="E226" s="44" t="s">
        <v>276</v>
      </c>
      <c r="F226" s="44">
        <v>20090</v>
      </c>
      <c r="G226" s="49" t="s">
        <v>270</v>
      </c>
      <c r="H226" s="50"/>
      <c r="I226" s="51"/>
      <c r="K226" s="32"/>
      <c r="L226" s="33"/>
      <c r="M226" s="53"/>
      <c r="N226" s="55"/>
      <c r="O226" s="63">
        <v>0.08569934027777777</v>
      </c>
      <c r="P226" s="63"/>
      <c r="Q226" s="63">
        <v>0.10296815972222222</v>
      </c>
    </row>
    <row r="227" spans="1:17" ht="15.75">
      <c r="A227" s="56">
        <v>4</v>
      </c>
      <c r="B227" s="35">
        <v>2</v>
      </c>
      <c r="C227" s="42">
        <v>10006235868</v>
      </c>
      <c r="D227" s="43" t="s">
        <v>278</v>
      </c>
      <c r="E227" s="44" t="s">
        <v>276</v>
      </c>
      <c r="F227" s="44">
        <v>2581</v>
      </c>
      <c r="G227" s="49" t="s">
        <v>270</v>
      </c>
      <c r="H227" s="50"/>
      <c r="I227" s="51"/>
      <c r="K227" s="32"/>
      <c r="L227" s="33"/>
      <c r="M227" s="53"/>
      <c r="N227" s="55"/>
      <c r="O227" s="63">
        <f>SUM(O226-K225)</f>
        <v>0.007921562499999993</v>
      </c>
      <c r="Q227" s="63">
        <f>SUM(Q226-K225)</f>
        <v>0.025190381944444437</v>
      </c>
    </row>
    <row r="228" spans="1:14" ht="15.75">
      <c r="A228" s="56">
        <v>4</v>
      </c>
      <c r="B228" s="35">
        <v>4</v>
      </c>
      <c r="C228" s="42">
        <v>10015108237</v>
      </c>
      <c r="D228" s="43" t="s">
        <v>279</v>
      </c>
      <c r="E228" s="44" t="s">
        <v>276</v>
      </c>
      <c r="F228" s="44">
        <v>20724</v>
      </c>
      <c r="G228" s="49" t="s">
        <v>270</v>
      </c>
      <c r="H228" s="50">
        <f>SUM(L228-K225)</f>
        <v>0.03642569444444445</v>
      </c>
      <c r="I228" s="51"/>
      <c r="K228" s="32"/>
      <c r="L228" s="33">
        <v>0.11420347222222223</v>
      </c>
      <c r="M228" s="53"/>
      <c r="N228" s="55"/>
    </row>
    <row r="229" spans="1:14" ht="15.75">
      <c r="A229" s="48">
        <v>5</v>
      </c>
      <c r="B229" s="35">
        <v>9</v>
      </c>
      <c r="C229" s="42">
        <v>10047432071</v>
      </c>
      <c r="D229" s="43" t="s">
        <v>285</v>
      </c>
      <c r="E229" s="44" t="s">
        <v>286</v>
      </c>
      <c r="F229" s="44">
        <v>21681</v>
      </c>
      <c r="G229" s="49" t="s">
        <v>270</v>
      </c>
      <c r="H229" s="50">
        <f>L229-K229</f>
        <v>0.03607834490740741</v>
      </c>
      <c r="I229" s="51">
        <f>H229-$H$213</f>
        <v>0.0036393865740740883</v>
      </c>
      <c r="J229" s="52"/>
      <c r="K229" s="32">
        <v>0.07916666666666666</v>
      </c>
      <c r="L229" s="33">
        <v>0.11524501157407407</v>
      </c>
      <c r="M229" s="53"/>
      <c r="N229" s="54">
        <v>0.7458333333333332</v>
      </c>
    </row>
    <row r="230" spans="1:17" ht="15.75">
      <c r="A230" s="48">
        <v>5</v>
      </c>
      <c r="B230" s="35">
        <v>10</v>
      </c>
      <c r="C230" s="42">
        <v>10047633650</v>
      </c>
      <c r="D230" s="43" t="s">
        <v>287</v>
      </c>
      <c r="E230" s="44" t="s">
        <v>286</v>
      </c>
      <c r="F230" s="44">
        <v>3962</v>
      </c>
      <c r="G230" s="49" t="s">
        <v>270</v>
      </c>
      <c r="H230" s="50"/>
      <c r="I230" s="51"/>
      <c r="K230" s="32"/>
      <c r="L230" s="33"/>
      <c r="M230" s="53"/>
      <c r="N230" s="55"/>
      <c r="O230" s="63">
        <v>0.08765091435185185</v>
      </c>
      <c r="P230" s="63">
        <v>0.09686752314814816</v>
      </c>
      <c r="Q230" s="63">
        <v>0.10618895833333335</v>
      </c>
    </row>
    <row r="231" spans="1:17" ht="15.75">
      <c r="A231" s="48">
        <v>5</v>
      </c>
      <c r="B231" s="35">
        <v>12</v>
      </c>
      <c r="C231" s="42">
        <v>10047135920</v>
      </c>
      <c r="D231" s="43" t="s">
        <v>289</v>
      </c>
      <c r="E231" s="44" t="s">
        <v>286</v>
      </c>
      <c r="F231" s="44">
        <v>18541</v>
      </c>
      <c r="G231" s="49" t="s">
        <v>270</v>
      </c>
      <c r="H231" s="50"/>
      <c r="I231" s="51"/>
      <c r="K231" s="32"/>
      <c r="L231" s="33"/>
      <c r="M231" s="53"/>
      <c r="N231" s="55"/>
      <c r="O231" s="63">
        <f>SUM(O230-K229)</f>
        <v>0.008484247685185187</v>
      </c>
      <c r="P231" s="63">
        <f>SUM(P230-K229)</f>
        <v>0.017700856481481494</v>
      </c>
      <c r="Q231" s="63">
        <f>SUM(Q230-K229)</f>
        <v>0.027022291666666684</v>
      </c>
    </row>
    <row r="232" spans="1:14" ht="15.75">
      <c r="A232" s="48"/>
      <c r="B232" s="35">
        <v>11</v>
      </c>
      <c r="C232" s="42">
        <v>10012252595</v>
      </c>
      <c r="D232" s="43" t="s">
        <v>288</v>
      </c>
      <c r="E232" s="44" t="s">
        <v>286</v>
      </c>
      <c r="F232" s="44">
        <v>1601676</v>
      </c>
      <c r="G232" s="49" t="s">
        <v>270</v>
      </c>
      <c r="H232" s="50" t="s">
        <v>300</v>
      </c>
      <c r="I232" s="51"/>
      <c r="K232" s="32"/>
      <c r="L232" s="33">
        <v>0.12019729166666666</v>
      </c>
      <c r="M232" s="53"/>
      <c r="N232" s="55"/>
    </row>
    <row r="233" spans="1:14" ht="15.75">
      <c r="A233" s="72" t="s">
        <v>42</v>
      </c>
      <c r="B233" s="57">
        <v>5</v>
      </c>
      <c r="C233" s="28"/>
      <c r="D233" s="29"/>
      <c r="E233" s="27"/>
      <c r="F233" s="27"/>
      <c r="G233" s="30"/>
      <c r="H233" s="30"/>
      <c r="I233" s="27"/>
      <c r="J233" s="27"/>
      <c r="K233" s="1"/>
      <c r="N233" s="55"/>
    </row>
  </sheetData>
  <sheetProtection/>
  <mergeCells count="10">
    <mergeCell ref="A123:I123"/>
    <mergeCell ref="A10:I10"/>
    <mergeCell ref="A1:I1"/>
    <mergeCell ref="A5:I5"/>
    <mergeCell ref="A2:I2"/>
    <mergeCell ref="A38:I38"/>
    <mergeCell ref="D3:G3"/>
    <mergeCell ref="A104:I104"/>
    <mergeCell ref="A175:I175"/>
    <mergeCell ref="A211:I211"/>
  </mergeCells>
  <printOptions horizontalCentered="1"/>
  <pageMargins left="0.2755905511811024" right="0.2362204724409449" top="0.2362204724409449" bottom="0.2362204724409449" header="0.2362204724409449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H52" sqref="H52"/>
    </sheetView>
  </sheetViews>
  <sheetFormatPr defaultColWidth="9.140625" defaultRowHeight="15"/>
  <cols>
    <col min="1" max="1" width="5.421875" style="0" customWidth="1"/>
    <col min="2" max="2" width="4.421875" style="60" customWidth="1"/>
    <col min="3" max="3" width="20.421875" style="0" customWidth="1"/>
    <col min="4" max="4" width="32.28125" style="0" customWidth="1"/>
    <col min="5" max="5" width="14.140625" style="0" customWidth="1"/>
    <col min="6" max="9" width="12.8515625" style="0" customWidth="1"/>
  </cols>
  <sheetData>
    <row r="1" spans="1:7" ht="23.25">
      <c r="A1" s="66" t="s">
        <v>30</v>
      </c>
      <c r="B1" s="66"/>
      <c r="C1" s="66"/>
      <c r="D1" s="66"/>
      <c r="E1" s="66"/>
      <c r="F1" s="66"/>
      <c r="G1" s="66"/>
    </row>
    <row r="2" spans="1:7" ht="18.75">
      <c r="A2" s="67"/>
      <c r="B2" s="67"/>
      <c r="C2" s="67"/>
      <c r="D2" s="67"/>
      <c r="E2" s="67"/>
      <c r="F2" s="67"/>
      <c r="G2" s="67"/>
    </row>
    <row r="3" spans="1:7" ht="15">
      <c r="A3" s="1"/>
      <c r="B3" s="59"/>
      <c r="C3" s="68" t="s">
        <v>34</v>
      </c>
      <c r="D3" s="68"/>
      <c r="E3" s="68"/>
      <c r="F3" s="9"/>
      <c r="G3" s="3" t="s">
        <v>35</v>
      </c>
    </row>
    <row r="4" spans="1:7" ht="15">
      <c r="A4" s="8" t="s">
        <v>37</v>
      </c>
      <c r="B4" s="59"/>
      <c r="C4" s="6"/>
      <c r="D4" s="5"/>
      <c r="E4" s="1"/>
      <c r="F4" s="1"/>
      <c r="G4" s="3" t="s">
        <v>38</v>
      </c>
    </row>
    <row r="5" spans="1:7" ht="21">
      <c r="A5" s="69" t="s">
        <v>299</v>
      </c>
      <c r="B5" s="69"/>
      <c r="C5" s="69"/>
      <c r="D5" s="69"/>
      <c r="E5" s="69"/>
      <c r="F5" s="69"/>
      <c r="G5" s="69"/>
    </row>
    <row r="6" ht="15">
      <c r="G6" s="2"/>
    </row>
    <row r="7" spans="1:8" ht="15">
      <c r="A7" s="20" t="s">
        <v>16</v>
      </c>
      <c r="B7" s="19" t="s">
        <v>15</v>
      </c>
      <c r="C7" s="20" t="s">
        <v>13</v>
      </c>
      <c r="D7" s="20" t="s">
        <v>12</v>
      </c>
      <c r="E7" s="19" t="s">
        <v>10</v>
      </c>
      <c r="F7" s="18" t="s">
        <v>9</v>
      </c>
      <c r="G7" s="17" t="s">
        <v>22</v>
      </c>
      <c r="H7" s="17"/>
    </row>
    <row r="8" spans="1:8" ht="23.25">
      <c r="A8" s="15" t="s">
        <v>8</v>
      </c>
      <c r="B8" s="12" t="s">
        <v>7</v>
      </c>
      <c r="C8" s="15" t="s">
        <v>5</v>
      </c>
      <c r="D8" s="15" t="s">
        <v>4</v>
      </c>
      <c r="E8" s="14" t="s">
        <v>2</v>
      </c>
      <c r="F8" s="13" t="s">
        <v>1</v>
      </c>
      <c r="G8" s="12" t="s">
        <v>23</v>
      </c>
      <c r="H8" s="12"/>
    </row>
    <row r="9" spans="1:7" ht="15">
      <c r="A9" s="1"/>
      <c r="B9" s="59"/>
      <c r="C9" s="6"/>
      <c r="D9" s="5"/>
      <c r="E9" s="1"/>
      <c r="F9" s="1"/>
      <c r="G9" s="10"/>
    </row>
    <row r="10" spans="1:8" ht="15">
      <c r="A10" s="70" t="s">
        <v>36</v>
      </c>
      <c r="B10" s="70"/>
      <c r="C10" s="70"/>
      <c r="D10" s="70"/>
      <c r="E10" s="70"/>
      <c r="F10" s="70"/>
      <c r="G10" s="70"/>
      <c r="H10" s="70"/>
    </row>
    <row r="11" spans="1:8" ht="15">
      <c r="A11" s="22" t="s">
        <v>32</v>
      </c>
      <c r="B11" s="22" t="s">
        <v>39</v>
      </c>
      <c r="C11" s="21"/>
      <c r="D11" s="21"/>
      <c r="E11" s="21"/>
      <c r="F11" s="24"/>
      <c r="G11" s="25" t="s">
        <v>0</v>
      </c>
      <c r="H11" s="25"/>
    </row>
    <row r="12" spans="1:9" ht="15">
      <c r="A12" s="48">
        <v>1</v>
      </c>
      <c r="B12" s="61">
        <v>79</v>
      </c>
      <c r="C12" s="43" t="s">
        <v>281</v>
      </c>
      <c r="D12" s="44" t="s">
        <v>61</v>
      </c>
      <c r="E12" s="49" t="s">
        <v>238</v>
      </c>
      <c r="F12" s="50"/>
      <c r="G12" s="51"/>
      <c r="H12" s="51"/>
      <c r="I12" s="51"/>
    </row>
    <row r="13" spans="1:9" ht="15">
      <c r="A13" s="48">
        <v>1</v>
      </c>
      <c r="B13" s="61">
        <v>80</v>
      </c>
      <c r="C13" s="43" t="s">
        <v>282</v>
      </c>
      <c r="D13" s="44" t="s">
        <v>61</v>
      </c>
      <c r="E13" s="49" t="s">
        <v>238</v>
      </c>
      <c r="F13" s="50"/>
      <c r="G13" s="51"/>
      <c r="H13" s="51"/>
      <c r="I13" s="51"/>
    </row>
    <row r="14" spans="1:9" ht="15">
      <c r="A14" s="48">
        <v>1</v>
      </c>
      <c r="B14" s="61">
        <v>81</v>
      </c>
      <c r="C14" s="43" t="s">
        <v>283</v>
      </c>
      <c r="D14" s="44" t="s">
        <v>61</v>
      </c>
      <c r="E14" s="49" t="s">
        <v>238</v>
      </c>
      <c r="F14" s="50"/>
      <c r="G14" s="51"/>
      <c r="H14" s="51"/>
      <c r="I14" s="51"/>
    </row>
    <row r="15" spans="1:9" ht="15">
      <c r="A15" s="48">
        <v>1</v>
      </c>
      <c r="B15" s="61">
        <v>82</v>
      </c>
      <c r="C15" s="43" t="s">
        <v>284</v>
      </c>
      <c r="D15" s="44" t="s">
        <v>64</v>
      </c>
      <c r="E15" s="49" t="s">
        <v>238</v>
      </c>
      <c r="F15" s="50"/>
      <c r="G15" s="51"/>
      <c r="H15" s="51"/>
      <c r="I15" s="51"/>
    </row>
    <row r="16" spans="1:9" ht="15">
      <c r="A16" s="56">
        <v>2</v>
      </c>
      <c r="B16" s="61">
        <v>60</v>
      </c>
      <c r="C16" s="43" t="s">
        <v>264</v>
      </c>
      <c r="D16" s="44" t="s">
        <v>55</v>
      </c>
      <c r="E16" s="49" t="s">
        <v>238</v>
      </c>
      <c r="F16" s="50"/>
      <c r="G16" s="51"/>
      <c r="H16" s="51"/>
      <c r="I16" s="51"/>
    </row>
    <row r="17" spans="1:9" ht="15">
      <c r="A17" s="56">
        <v>2</v>
      </c>
      <c r="B17" s="61">
        <v>59</v>
      </c>
      <c r="C17" s="43" t="s">
        <v>265</v>
      </c>
      <c r="D17" s="44" t="s">
        <v>55</v>
      </c>
      <c r="E17" s="49" t="s">
        <v>238</v>
      </c>
      <c r="F17" s="50"/>
      <c r="G17" s="51"/>
      <c r="H17" s="51"/>
      <c r="I17" s="51"/>
    </row>
    <row r="18" spans="1:9" ht="15">
      <c r="A18" s="56">
        <v>2</v>
      </c>
      <c r="B18" s="61">
        <v>61</v>
      </c>
      <c r="C18" s="43" t="s">
        <v>266</v>
      </c>
      <c r="D18" s="44" t="s">
        <v>55</v>
      </c>
      <c r="E18" s="49" t="s">
        <v>238</v>
      </c>
      <c r="F18" s="50"/>
      <c r="G18" s="51"/>
      <c r="H18" s="51"/>
      <c r="I18" s="51"/>
    </row>
    <row r="19" spans="1:9" ht="15">
      <c r="A19" s="56">
        <v>2</v>
      </c>
      <c r="B19" s="61">
        <v>62</v>
      </c>
      <c r="C19" s="43" t="s">
        <v>267</v>
      </c>
      <c r="D19" s="44" t="s">
        <v>268</v>
      </c>
      <c r="E19" s="49" t="s">
        <v>238</v>
      </c>
      <c r="F19" s="50"/>
      <c r="G19" s="51"/>
      <c r="H19" s="51"/>
      <c r="I19" s="51"/>
    </row>
    <row r="20" spans="1:9" ht="15">
      <c r="A20" s="48">
        <v>3</v>
      </c>
      <c r="B20" s="61">
        <v>64</v>
      </c>
      <c r="C20" s="43" t="s">
        <v>251</v>
      </c>
      <c r="D20" s="44" t="s">
        <v>75</v>
      </c>
      <c r="E20" s="49" t="s">
        <v>238</v>
      </c>
      <c r="F20" s="50"/>
      <c r="G20" s="51"/>
      <c r="H20" s="51"/>
      <c r="I20" s="51"/>
    </row>
    <row r="21" spans="1:9" ht="15">
      <c r="A21" s="48">
        <v>3</v>
      </c>
      <c r="B21" s="61">
        <v>63</v>
      </c>
      <c r="C21" s="43" t="s">
        <v>252</v>
      </c>
      <c r="D21" s="44" t="s">
        <v>75</v>
      </c>
      <c r="E21" s="49" t="s">
        <v>238</v>
      </c>
      <c r="F21" s="50"/>
      <c r="G21" s="51"/>
      <c r="H21" s="51"/>
      <c r="I21" s="51"/>
    </row>
    <row r="22" spans="1:9" ht="15">
      <c r="A22" s="48">
        <v>3</v>
      </c>
      <c r="B22" s="61">
        <v>65</v>
      </c>
      <c r="C22" s="43" t="s">
        <v>253</v>
      </c>
      <c r="D22" s="44" t="s">
        <v>75</v>
      </c>
      <c r="E22" s="49" t="s">
        <v>238</v>
      </c>
      <c r="F22" s="50"/>
      <c r="G22" s="51"/>
      <c r="H22" s="51"/>
      <c r="I22" s="51"/>
    </row>
    <row r="23" spans="1:9" ht="15">
      <c r="A23" s="48">
        <v>3</v>
      </c>
      <c r="B23" s="61">
        <v>66</v>
      </c>
      <c r="C23" s="43" t="s">
        <v>254</v>
      </c>
      <c r="D23" s="44" t="s">
        <v>75</v>
      </c>
      <c r="E23" s="49" t="s">
        <v>238</v>
      </c>
      <c r="F23" s="50"/>
      <c r="G23" s="51"/>
      <c r="H23" s="51"/>
      <c r="I23" s="51"/>
    </row>
    <row r="24" spans="1:9" ht="15">
      <c r="A24" s="56">
        <v>4</v>
      </c>
      <c r="B24" s="61">
        <v>68</v>
      </c>
      <c r="C24" s="43" t="s">
        <v>242</v>
      </c>
      <c r="D24" s="44" t="s">
        <v>89</v>
      </c>
      <c r="E24" s="49" t="s">
        <v>238</v>
      </c>
      <c r="F24" s="50"/>
      <c r="G24" s="51"/>
      <c r="H24" s="51"/>
      <c r="I24" s="51"/>
    </row>
    <row r="25" spans="1:9" ht="15">
      <c r="A25" s="56">
        <v>4</v>
      </c>
      <c r="B25" s="61">
        <v>67</v>
      </c>
      <c r="C25" s="43" t="s">
        <v>243</v>
      </c>
      <c r="D25" s="44" t="s">
        <v>89</v>
      </c>
      <c r="E25" s="49" t="s">
        <v>238</v>
      </c>
      <c r="F25" s="50"/>
      <c r="G25" s="51"/>
      <c r="H25" s="51"/>
      <c r="I25" s="51"/>
    </row>
    <row r="26" spans="1:9" ht="15">
      <c r="A26" s="56">
        <v>4</v>
      </c>
      <c r="B26" s="61">
        <v>70</v>
      </c>
      <c r="C26" s="43" t="s">
        <v>244</v>
      </c>
      <c r="D26" s="44" t="s">
        <v>89</v>
      </c>
      <c r="E26" s="49" t="s">
        <v>238</v>
      </c>
      <c r="F26" s="50"/>
      <c r="G26" s="51"/>
      <c r="H26" s="51"/>
      <c r="I26" s="51"/>
    </row>
    <row r="27" spans="1:9" ht="15">
      <c r="A27" s="56">
        <v>4</v>
      </c>
      <c r="B27" s="61">
        <v>69</v>
      </c>
      <c r="C27" s="43" t="s">
        <v>245</v>
      </c>
      <c r="D27" s="44" t="s">
        <v>166</v>
      </c>
      <c r="E27" s="49" t="s">
        <v>238</v>
      </c>
      <c r="F27" s="50"/>
      <c r="G27" s="51"/>
      <c r="H27" s="51"/>
      <c r="I27" s="51"/>
    </row>
    <row r="28" spans="1:9" ht="15">
      <c r="A28" s="48">
        <v>5</v>
      </c>
      <c r="B28" s="61">
        <v>51</v>
      </c>
      <c r="C28" s="43" t="s">
        <v>237</v>
      </c>
      <c r="D28" s="44" t="s">
        <v>181</v>
      </c>
      <c r="E28" s="49" t="s">
        <v>238</v>
      </c>
      <c r="F28" s="50"/>
      <c r="G28" s="51"/>
      <c r="H28" s="51"/>
      <c r="I28" s="51"/>
    </row>
    <row r="29" spans="1:9" ht="15">
      <c r="A29" s="48">
        <v>5</v>
      </c>
      <c r="B29" s="61">
        <v>52</v>
      </c>
      <c r="C29" s="43" t="s">
        <v>239</v>
      </c>
      <c r="D29" s="44" t="s">
        <v>181</v>
      </c>
      <c r="E29" s="49" t="s">
        <v>238</v>
      </c>
      <c r="F29" s="50"/>
      <c r="G29" s="51"/>
      <c r="H29" s="51"/>
      <c r="I29" s="51"/>
    </row>
    <row r="30" spans="1:9" ht="15">
      <c r="A30" s="48">
        <v>5</v>
      </c>
      <c r="B30" s="61">
        <v>53</v>
      </c>
      <c r="C30" s="43" t="s">
        <v>240</v>
      </c>
      <c r="D30" s="44" t="s">
        <v>181</v>
      </c>
      <c r="E30" s="49" t="s">
        <v>238</v>
      </c>
      <c r="F30" s="50"/>
      <c r="G30" s="51"/>
      <c r="H30" s="51"/>
      <c r="I30" s="51"/>
    </row>
    <row r="31" spans="1:9" ht="15">
      <c r="A31" s="48">
        <v>5</v>
      </c>
      <c r="B31" s="61">
        <v>54</v>
      </c>
      <c r="C31" s="43" t="s">
        <v>241</v>
      </c>
      <c r="D31" s="44" t="s">
        <v>181</v>
      </c>
      <c r="E31" s="49" t="s">
        <v>238</v>
      </c>
      <c r="F31" s="50"/>
      <c r="G31" s="51"/>
      <c r="H31" s="51"/>
      <c r="I31" s="51"/>
    </row>
    <row r="32" spans="1:9" ht="15">
      <c r="A32" s="56">
        <v>6</v>
      </c>
      <c r="B32" s="61">
        <v>71</v>
      </c>
      <c r="C32" s="43" t="s">
        <v>246</v>
      </c>
      <c r="D32" s="44" t="s">
        <v>166</v>
      </c>
      <c r="E32" s="49" t="s">
        <v>238</v>
      </c>
      <c r="F32" s="50"/>
      <c r="G32" s="51"/>
      <c r="H32" s="51"/>
      <c r="I32" s="51"/>
    </row>
    <row r="33" spans="1:9" ht="15">
      <c r="A33" s="56">
        <v>6</v>
      </c>
      <c r="B33" s="61">
        <v>72</v>
      </c>
      <c r="C33" s="43" t="s">
        <v>247</v>
      </c>
      <c r="D33" s="44" t="s">
        <v>166</v>
      </c>
      <c r="E33" s="49" t="s">
        <v>238</v>
      </c>
      <c r="F33" s="50"/>
      <c r="G33" s="51"/>
      <c r="H33" s="51"/>
      <c r="I33" s="51"/>
    </row>
    <row r="34" spans="1:9" ht="15">
      <c r="A34" s="56">
        <v>6</v>
      </c>
      <c r="B34" s="61">
        <v>73</v>
      </c>
      <c r="C34" s="43" t="s">
        <v>248</v>
      </c>
      <c r="D34" s="44" t="s">
        <v>166</v>
      </c>
      <c r="E34" s="49" t="s">
        <v>238</v>
      </c>
      <c r="F34" s="50"/>
      <c r="G34" s="51"/>
      <c r="H34" s="51"/>
      <c r="I34" s="51"/>
    </row>
    <row r="35" spans="1:9" ht="15">
      <c r="A35" s="56">
        <v>6</v>
      </c>
      <c r="B35" s="61">
        <v>74</v>
      </c>
      <c r="C35" s="43" t="s">
        <v>249</v>
      </c>
      <c r="D35" s="44" t="s">
        <v>250</v>
      </c>
      <c r="E35" s="49" t="s">
        <v>238</v>
      </c>
      <c r="F35" s="50"/>
      <c r="G35" s="51"/>
      <c r="H35" s="51"/>
      <c r="I35" s="51"/>
    </row>
    <row r="36" spans="1:9" ht="15">
      <c r="A36" s="48">
        <v>7</v>
      </c>
      <c r="B36" s="61">
        <v>58</v>
      </c>
      <c r="C36" s="43" t="s">
        <v>255</v>
      </c>
      <c r="D36" s="44" t="s">
        <v>256</v>
      </c>
      <c r="E36" s="49" t="s">
        <v>238</v>
      </c>
      <c r="F36" s="50"/>
      <c r="G36" s="51"/>
      <c r="H36" s="51"/>
      <c r="I36" s="51"/>
    </row>
    <row r="37" spans="1:9" ht="15">
      <c r="A37" s="48">
        <v>7</v>
      </c>
      <c r="B37" s="61">
        <v>55</v>
      </c>
      <c r="C37" s="43" t="s">
        <v>257</v>
      </c>
      <c r="D37" s="44" t="s">
        <v>109</v>
      </c>
      <c r="E37" s="49" t="s">
        <v>238</v>
      </c>
      <c r="F37" s="50"/>
      <c r="G37" s="51"/>
      <c r="H37" s="51"/>
      <c r="I37" s="51"/>
    </row>
    <row r="38" spans="1:9" ht="15">
      <c r="A38" s="48">
        <v>7</v>
      </c>
      <c r="B38" s="61">
        <v>56</v>
      </c>
      <c r="C38" s="43" t="s">
        <v>258</v>
      </c>
      <c r="D38" s="44" t="s">
        <v>109</v>
      </c>
      <c r="E38" s="49" t="s">
        <v>238</v>
      </c>
      <c r="F38" s="50"/>
      <c r="G38" s="51"/>
      <c r="H38" s="51"/>
      <c r="I38" s="51"/>
    </row>
    <row r="39" spans="1:9" ht="15">
      <c r="A39" s="48">
        <v>7</v>
      </c>
      <c r="B39" s="61">
        <v>57</v>
      </c>
      <c r="C39" s="43" t="s">
        <v>259</v>
      </c>
      <c r="D39" s="44" t="s">
        <v>109</v>
      </c>
      <c r="E39" s="49" t="s">
        <v>238</v>
      </c>
      <c r="F39" s="50"/>
      <c r="G39" s="51"/>
      <c r="H39" s="51"/>
      <c r="I39" s="51"/>
    </row>
    <row r="40" spans="1:9" ht="15">
      <c r="A40" s="56">
        <v>8</v>
      </c>
      <c r="B40" s="61">
        <v>76</v>
      </c>
      <c r="C40" s="43" t="s">
        <v>260</v>
      </c>
      <c r="D40" s="44" t="s">
        <v>168</v>
      </c>
      <c r="E40" s="49" t="s">
        <v>238</v>
      </c>
      <c r="F40" s="50"/>
      <c r="G40" s="51"/>
      <c r="H40" s="51"/>
      <c r="I40" s="51"/>
    </row>
    <row r="41" spans="1:9" ht="15">
      <c r="A41" s="56">
        <v>8</v>
      </c>
      <c r="B41" s="61">
        <v>75</v>
      </c>
      <c r="C41" s="43" t="s">
        <v>261</v>
      </c>
      <c r="D41" s="44" t="s">
        <v>168</v>
      </c>
      <c r="E41" s="49" t="s">
        <v>238</v>
      </c>
      <c r="F41" s="50"/>
      <c r="G41" s="51"/>
      <c r="H41" s="51"/>
      <c r="I41" s="51"/>
    </row>
    <row r="42" spans="1:9" ht="15">
      <c r="A42" s="56">
        <v>8</v>
      </c>
      <c r="B42" s="61">
        <v>77</v>
      </c>
      <c r="C42" s="43" t="s">
        <v>262</v>
      </c>
      <c r="D42" s="44" t="s">
        <v>250</v>
      </c>
      <c r="E42" s="49" t="s">
        <v>238</v>
      </c>
      <c r="F42" s="50"/>
      <c r="G42" s="51"/>
      <c r="H42" s="51"/>
      <c r="I42" s="51"/>
    </row>
    <row r="43" spans="1:9" ht="15">
      <c r="A43" s="56">
        <v>8</v>
      </c>
      <c r="B43" s="61">
        <v>78</v>
      </c>
      <c r="C43" s="43" t="s">
        <v>263</v>
      </c>
      <c r="D43" s="44" t="s">
        <v>250</v>
      </c>
      <c r="E43" s="49" t="s">
        <v>238</v>
      </c>
      <c r="F43" s="50"/>
      <c r="G43" s="51"/>
      <c r="H43" s="51"/>
      <c r="I43" s="51"/>
    </row>
    <row r="44" spans="1:8" ht="15">
      <c r="A44" s="26" t="s">
        <v>42</v>
      </c>
      <c r="B44" s="62"/>
      <c r="C44" s="29"/>
      <c r="D44" s="27"/>
      <c r="E44" s="30"/>
      <c r="F44" s="30"/>
      <c r="G44" s="27"/>
      <c r="H44" s="27"/>
    </row>
    <row r="46" spans="1:8" ht="15">
      <c r="A46" s="70" t="s">
        <v>41</v>
      </c>
      <c r="B46" s="70"/>
      <c r="C46" s="70"/>
      <c r="D46" s="70"/>
      <c r="E46" s="70"/>
      <c r="F46" s="70"/>
      <c r="G46" s="70"/>
      <c r="H46" s="70"/>
    </row>
    <row r="47" spans="1:8" ht="15">
      <c r="A47" s="22" t="s">
        <v>32</v>
      </c>
      <c r="B47" s="21" t="s">
        <v>39</v>
      </c>
      <c r="C47" s="21"/>
      <c r="D47" s="21"/>
      <c r="E47" s="21"/>
      <c r="F47" s="24"/>
      <c r="G47" s="25" t="s">
        <v>0</v>
      </c>
      <c r="H47" s="25"/>
    </row>
    <row r="48" spans="1:9" ht="15">
      <c r="A48" s="48">
        <v>1</v>
      </c>
      <c r="B48" s="61">
        <v>3</v>
      </c>
      <c r="C48" s="43" t="s">
        <v>275</v>
      </c>
      <c r="D48" s="44" t="s">
        <v>276</v>
      </c>
      <c r="E48" s="49" t="s">
        <v>270</v>
      </c>
      <c r="F48" s="50"/>
      <c r="G48" s="51"/>
      <c r="H48" s="51"/>
      <c r="I48" s="51"/>
    </row>
    <row r="49" spans="1:9" ht="15">
      <c r="A49" s="48">
        <v>1</v>
      </c>
      <c r="B49" s="61">
        <v>1</v>
      </c>
      <c r="C49" s="43" t="s">
        <v>277</v>
      </c>
      <c r="D49" s="44" t="s">
        <v>276</v>
      </c>
      <c r="E49" s="49" t="s">
        <v>270</v>
      </c>
      <c r="F49" s="50"/>
      <c r="G49" s="51"/>
      <c r="H49" s="51"/>
      <c r="I49" s="51"/>
    </row>
    <row r="50" spans="1:9" ht="15">
      <c r="A50" s="48">
        <v>1</v>
      </c>
      <c r="B50" s="61">
        <v>2</v>
      </c>
      <c r="C50" s="43" t="s">
        <v>278</v>
      </c>
      <c r="D50" s="44" t="s">
        <v>276</v>
      </c>
      <c r="E50" s="49" t="s">
        <v>270</v>
      </c>
      <c r="F50" s="50"/>
      <c r="G50" s="51"/>
      <c r="H50" s="51"/>
      <c r="I50" s="51"/>
    </row>
    <row r="51" spans="1:9" ht="15">
      <c r="A51" s="48">
        <v>1</v>
      </c>
      <c r="B51" s="61">
        <v>4</v>
      </c>
      <c r="C51" s="43" t="s">
        <v>279</v>
      </c>
      <c r="D51" s="44" t="s">
        <v>276</v>
      </c>
      <c r="E51" s="49" t="s">
        <v>270</v>
      </c>
      <c r="F51" s="50"/>
      <c r="G51" s="51"/>
      <c r="H51" s="51"/>
      <c r="I51" s="51"/>
    </row>
    <row r="52" spans="1:9" ht="15">
      <c r="A52" s="56">
        <v>2</v>
      </c>
      <c r="B52" s="61">
        <v>9</v>
      </c>
      <c r="C52" s="43" t="s">
        <v>285</v>
      </c>
      <c r="D52" s="44" t="s">
        <v>286</v>
      </c>
      <c r="E52" s="49" t="s">
        <v>270</v>
      </c>
      <c r="F52" s="50"/>
      <c r="G52" s="51"/>
      <c r="H52" s="51"/>
      <c r="I52" s="51"/>
    </row>
    <row r="53" spans="1:9" ht="15">
      <c r="A53" s="56">
        <v>2</v>
      </c>
      <c r="B53" s="61">
        <v>10</v>
      </c>
      <c r="C53" s="43" t="s">
        <v>287</v>
      </c>
      <c r="D53" s="44" t="s">
        <v>286</v>
      </c>
      <c r="E53" s="49" t="s">
        <v>270</v>
      </c>
      <c r="F53" s="50"/>
      <c r="G53" s="51"/>
      <c r="H53" s="51"/>
      <c r="I53" s="51"/>
    </row>
    <row r="54" spans="1:9" ht="15">
      <c r="A54" s="56">
        <v>2</v>
      </c>
      <c r="B54" s="61">
        <v>11</v>
      </c>
      <c r="C54" s="43" t="s">
        <v>288</v>
      </c>
      <c r="D54" s="44" t="s">
        <v>286</v>
      </c>
      <c r="E54" s="49" t="s">
        <v>270</v>
      </c>
      <c r="F54" s="50"/>
      <c r="G54" s="51"/>
      <c r="H54" s="51"/>
      <c r="I54" s="51"/>
    </row>
    <row r="55" spans="1:9" ht="15">
      <c r="A55" s="56">
        <v>2</v>
      </c>
      <c r="B55" s="61">
        <v>12</v>
      </c>
      <c r="C55" s="43" t="s">
        <v>289</v>
      </c>
      <c r="D55" s="44" t="s">
        <v>286</v>
      </c>
      <c r="E55" s="49" t="s">
        <v>270</v>
      </c>
      <c r="F55" s="50"/>
      <c r="G55" s="51"/>
      <c r="H55" s="51"/>
      <c r="I55" s="51"/>
    </row>
    <row r="56" spans="1:9" ht="15">
      <c r="A56" s="48">
        <v>3</v>
      </c>
      <c r="B56" s="61">
        <v>13</v>
      </c>
      <c r="C56" s="43" t="s">
        <v>290</v>
      </c>
      <c r="D56" s="44" t="s">
        <v>204</v>
      </c>
      <c r="E56" s="49" t="s">
        <v>270</v>
      </c>
      <c r="F56" s="50"/>
      <c r="G56" s="51"/>
      <c r="H56" s="51"/>
      <c r="I56" s="51"/>
    </row>
    <row r="57" spans="1:9" ht="15">
      <c r="A57" s="48">
        <v>3</v>
      </c>
      <c r="B57" s="61">
        <v>14</v>
      </c>
      <c r="C57" s="43" t="s">
        <v>291</v>
      </c>
      <c r="D57" s="44" t="s">
        <v>204</v>
      </c>
      <c r="E57" s="49" t="s">
        <v>273</v>
      </c>
      <c r="F57" s="50"/>
      <c r="G57" s="51"/>
      <c r="H57" s="51"/>
      <c r="I57" s="51"/>
    </row>
    <row r="58" spans="1:9" ht="15">
      <c r="A58" s="48">
        <v>3</v>
      </c>
      <c r="B58" s="61">
        <v>16</v>
      </c>
      <c r="C58" s="43" t="s">
        <v>292</v>
      </c>
      <c r="D58" s="44" t="s">
        <v>204</v>
      </c>
      <c r="E58" s="49" t="s">
        <v>273</v>
      </c>
      <c r="F58" s="50"/>
      <c r="G58" s="51"/>
      <c r="H58" s="51"/>
      <c r="I58" s="51"/>
    </row>
    <row r="59" spans="1:9" ht="15">
      <c r="A59" s="48"/>
      <c r="B59" s="61">
        <v>15</v>
      </c>
      <c r="C59" s="43" t="s">
        <v>293</v>
      </c>
      <c r="D59" s="44" t="s">
        <v>204</v>
      </c>
      <c r="E59" s="49" t="s">
        <v>273</v>
      </c>
      <c r="F59" s="50"/>
      <c r="G59" s="51"/>
      <c r="H59" s="51"/>
      <c r="I59" s="51"/>
    </row>
    <row r="60" spans="1:9" ht="15">
      <c r="A60" s="56">
        <v>4</v>
      </c>
      <c r="B60" s="61">
        <v>5</v>
      </c>
      <c r="C60" s="43" t="s">
        <v>269</v>
      </c>
      <c r="D60" s="44" t="s">
        <v>89</v>
      </c>
      <c r="E60" s="49" t="s">
        <v>270</v>
      </c>
      <c r="F60" s="50"/>
      <c r="G60" s="51"/>
      <c r="H60" s="51"/>
      <c r="I60" s="51"/>
    </row>
    <row r="61" spans="1:9" ht="15">
      <c r="A61" s="56">
        <v>4</v>
      </c>
      <c r="B61" s="61">
        <v>6</v>
      </c>
      <c r="C61" s="43" t="s">
        <v>271</v>
      </c>
      <c r="D61" s="44" t="s">
        <v>89</v>
      </c>
      <c r="E61" s="49" t="s">
        <v>270</v>
      </c>
      <c r="F61" s="50"/>
      <c r="G61" s="51"/>
      <c r="H61" s="51"/>
      <c r="I61" s="51"/>
    </row>
    <row r="62" spans="1:9" ht="15">
      <c r="A62" s="56">
        <v>4</v>
      </c>
      <c r="B62" s="61">
        <v>7</v>
      </c>
      <c r="C62" s="43" t="s">
        <v>272</v>
      </c>
      <c r="D62" s="44" t="s">
        <v>89</v>
      </c>
      <c r="E62" s="49" t="s">
        <v>273</v>
      </c>
      <c r="F62" s="50"/>
      <c r="G62" s="51"/>
      <c r="H62" s="51"/>
      <c r="I62" s="51"/>
    </row>
    <row r="63" spans="1:9" ht="15">
      <c r="A63" s="56">
        <v>4</v>
      </c>
      <c r="B63" s="61">
        <v>8</v>
      </c>
      <c r="C63" s="43" t="s">
        <v>274</v>
      </c>
      <c r="D63" s="44" t="s">
        <v>89</v>
      </c>
      <c r="E63" s="49" t="s">
        <v>270</v>
      </c>
      <c r="F63" s="50"/>
      <c r="G63" s="51"/>
      <c r="H63" s="51"/>
      <c r="I63" s="51"/>
    </row>
    <row r="64" spans="1:9" ht="15">
      <c r="A64" s="48">
        <v>5</v>
      </c>
      <c r="B64" s="61">
        <v>20</v>
      </c>
      <c r="C64" s="43" t="s">
        <v>294</v>
      </c>
      <c r="D64" s="44" t="s">
        <v>295</v>
      </c>
      <c r="E64" s="49" t="s">
        <v>273</v>
      </c>
      <c r="F64" s="50"/>
      <c r="G64" s="51"/>
      <c r="H64" s="51"/>
      <c r="I64" s="51"/>
    </row>
    <row r="65" spans="1:9" ht="15">
      <c r="A65" s="48">
        <v>5</v>
      </c>
      <c r="B65" s="61">
        <v>19</v>
      </c>
      <c r="C65" s="43" t="s">
        <v>296</v>
      </c>
      <c r="D65" s="44" t="s">
        <v>295</v>
      </c>
      <c r="E65" s="49" t="s">
        <v>273</v>
      </c>
      <c r="F65" s="50"/>
      <c r="G65" s="51"/>
      <c r="H65" s="51"/>
      <c r="I65" s="51"/>
    </row>
    <row r="66" spans="1:9" ht="15">
      <c r="A66" s="48">
        <v>5</v>
      </c>
      <c r="B66" s="61">
        <v>18</v>
      </c>
      <c r="C66" s="43" t="s">
        <v>297</v>
      </c>
      <c r="D66" s="44" t="s">
        <v>295</v>
      </c>
      <c r="E66" s="49" t="s">
        <v>273</v>
      </c>
      <c r="F66" s="50"/>
      <c r="G66" s="51"/>
      <c r="H66" s="51"/>
      <c r="I66" s="51"/>
    </row>
    <row r="67" spans="1:9" ht="15">
      <c r="A67" s="48">
        <v>5</v>
      </c>
      <c r="B67" s="61">
        <v>17</v>
      </c>
      <c r="C67" s="43" t="s">
        <v>298</v>
      </c>
      <c r="D67" s="44" t="s">
        <v>295</v>
      </c>
      <c r="E67" s="49" t="s">
        <v>270</v>
      </c>
      <c r="F67" s="50"/>
      <c r="G67" s="51"/>
      <c r="H67" s="51"/>
      <c r="I67" s="51"/>
    </row>
    <row r="68" spans="1:8" ht="15">
      <c r="A68" s="26" t="s">
        <v>42</v>
      </c>
      <c r="B68" s="62"/>
      <c r="C68" s="29"/>
      <c r="D68" s="27"/>
      <c r="E68" s="30"/>
      <c r="F68" s="30"/>
      <c r="G68" s="27"/>
      <c r="H68" s="27"/>
    </row>
  </sheetData>
  <sheetProtection/>
  <mergeCells count="6">
    <mergeCell ref="A1:G1"/>
    <mergeCell ref="A2:G2"/>
    <mergeCell ref="C3:E3"/>
    <mergeCell ref="A5:G5"/>
    <mergeCell ref="A10:H10"/>
    <mergeCell ref="A46:H46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waio</dc:creator>
  <cp:keywords/>
  <dc:description/>
  <cp:lastModifiedBy>Karel</cp:lastModifiedBy>
  <cp:lastPrinted>2018-07-05T05:40:55Z</cp:lastPrinted>
  <dcterms:created xsi:type="dcterms:W3CDTF">2011-08-01T13:51:45Z</dcterms:created>
  <dcterms:modified xsi:type="dcterms:W3CDTF">2018-07-05T05:44:24Z</dcterms:modified>
  <cp:category/>
  <cp:version/>
  <cp:contentType/>
  <cp:contentStatus/>
</cp:coreProperties>
</file>